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H108" i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G43" i="1" s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43" i="1" l="1"/>
  <c r="F62" i="1"/>
  <c r="J62" i="1"/>
  <c r="F100" i="1"/>
  <c r="J100" i="1"/>
  <c r="G138" i="1"/>
  <c r="G157" i="1"/>
  <c r="G176" i="1"/>
  <c r="G195" i="1"/>
  <c r="I195" i="1"/>
  <c r="I176" i="1"/>
  <c r="I157" i="1"/>
  <c r="I138" i="1"/>
  <c r="J138" i="1"/>
  <c r="H138" i="1"/>
  <c r="I119" i="1"/>
  <c r="H119" i="1"/>
  <c r="H100" i="1"/>
  <c r="I100" i="1"/>
  <c r="G100" i="1"/>
  <c r="F81" i="1"/>
  <c r="J81" i="1"/>
  <c r="G81" i="1"/>
  <c r="I81" i="1"/>
  <c r="H81" i="1"/>
  <c r="I62" i="1"/>
  <c r="H62" i="1"/>
  <c r="G62" i="1"/>
  <c r="F43" i="1"/>
  <c r="J43" i="1"/>
  <c r="F119" i="1"/>
  <c r="F138" i="1"/>
  <c r="F157" i="1"/>
  <c r="F176" i="1"/>
  <c r="F195" i="1"/>
  <c r="I24" i="1"/>
  <c r="F24" i="1"/>
  <c r="J24" i="1"/>
  <c r="H24" i="1"/>
  <c r="G24" i="1"/>
  <c r="J196" i="1" l="1"/>
  <c r="F196" i="1"/>
  <c r="H196" i="1"/>
  <c r="G196" i="1"/>
  <c r="I196" i="1"/>
</calcChain>
</file>

<file path=xl/sharedStrings.xml><?xml version="1.0" encoding="utf-8"?>
<sst xmlns="http://schemas.openxmlformats.org/spreadsheetml/2006/main" count="824" uniqueCount="364">
  <si>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</si>
  <si>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</si>
  <si>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</si>
  <si>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</si>
  <si>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</si>
  <si>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</si>
  <si>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</si>
  <si>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</si>
  <si>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</si>
  <si>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</si>
  <si>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</si>
  <si>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</si>
  <si>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</si>
  <si>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</si>
  <si>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</si>
  <si>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</si>
  <si>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</si>
  <si>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</si>
  <si>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</si>
  <si>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</si>
  <si>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</si>
  <si>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</si>
  <si>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</si>
  <si>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</si>
  <si>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</si>
  <si>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</si>
  <si>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</si>
  <si>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</si>
  <si>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</si>
  <si>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</si>
  <si>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</si>
  <si>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</si>
  <si>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</si>
  <si>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</si>
  <si>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</si>
  <si>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вязкая молочная из риса с маслом сливочным</t>
  </si>
  <si>
    <t>0,08</t>
  </si>
  <si>
    <t>7,25</t>
  </si>
  <si>
    <t>0,13</t>
  </si>
  <si>
    <t>66,00</t>
  </si>
  <si>
    <r>
      <rPr>
        <sz val="10.5"/>
        <rFont val="Arial"/>
        <family val="2"/>
      </rPr>
      <t>Какао с молоком сгущенным</t>
    </r>
  </si>
  <si>
    <t>3,15</t>
  </si>
  <si>
    <t>2,97</t>
  </si>
  <si>
    <t>20,07</t>
  </si>
  <si>
    <t>120,06</t>
  </si>
  <si>
    <r>
      <rPr>
        <sz val="10.5"/>
        <rFont val="Calibri"/>
        <family val="2"/>
      </rPr>
      <t>54-22</t>
    </r>
    <r>
      <rPr>
        <sz val="10.5"/>
        <rFont val="Arial"/>
        <family val="2"/>
      </rPr>
      <t>гн</t>
    </r>
    <r>
      <rPr>
        <sz val="10.5"/>
        <rFont val="Calibri"/>
        <family val="2"/>
      </rPr>
      <t>-2020</t>
    </r>
  </si>
  <si>
    <r>
      <rPr>
        <sz val="10.5"/>
        <rFont val="Arial"/>
        <family val="2"/>
      </rPr>
      <t>Хлеб ржано</t>
    </r>
    <r>
      <rPr>
        <sz val="10.5"/>
        <rFont val="Calibri"/>
        <family val="2"/>
      </rPr>
      <t>-</t>
    </r>
    <r>
      <rPr>
        <sz val="10.5"/>
        <rFont val="Arial"/>
        <family val="2"/>
      </rPr>
      <t>пшеничный</t>
    </r>
  </si>
  <si>
    <t>1,12</t>
  </si>
  <si>
    <t>0,22</t>
  </si>
  <si>
    <t>9,88</t>
  </si>
  <si>
    <t>45,98</t>
  </si>
  <si>
    <r>
      <rPr>
        <sz val="10.5"/>
        <rFont val="Arial"/>
        <family val="2"/>
      </rPr>
      <t>ПР</t>
    </r>
  </si>
  <si>
    <r>
      <rPr>
        <sz val="10.5"/>
        <rFont val="Arial"/>
        <family val="2"/>
      </rPr>
      <t>Хлеб пшеничный</t>
    </r>
  </si>
  <si>
    <t>2,37</t>
  </si>
  <si>
    <t>0,30</t>
  </si>
  <si>
    <t>14,49</t>
  </si>
  <si>
    <t>70,50</t>
  </si>
  <si>
    <t>Фрукты свежие</t>
  </si>
  <si>
    <t>1,60</t>
  </si>
  <si>
    <t>0,40</t>
  </si>
  <si>
    <t>15,00</t>
  </si>
  <si>
    <t>76,00</t>
  </si>
  <si>
    <t>Хлеб пшеничный</t>
  </si>
  <si>
    <r>
      <rPr>
        <sz val="10.5"/>
        <rFont val="Arial"/>
        <family val="2"/>
      </rPr>
      <t xml:space="preserve">Огурцы соленые </t>
    </r>
    <r>
      <rPr>
        <sz val="10.5"/>
        <rFont val="Calibri"/>
        <family val="2"/>
      </rPr>
      <t>(</t>
    </r>
    <r>
      <rPr>
        <sz val="10.5"/>
        <rFont val="Arial"/>
        <family val="2"/>
      </rPr>
      <t>порциями</t>
    </r>
    <r>
      <rPr>
        <sz val="10.5"/>
        <rFont val="Calibri"/>
        <family val="2"/>
      </rPr>
      <t>)</t>
    </r>
  </si>
  <si>
    <r>
      <rPr>
        <sz val="10.5"/>
        <rFont val="Arial"/>
        <family val="2"/>
      </rPr>
      <t>Щи из свежей капусты с картофелем</t>
    </r>
  </si>
  <si>
    <r>
      <rPr>
        <sz val="10.5"/>
        <rFont val="Arial"/>
        <family val="2"/>
      </rPr>
      <t>Гуляш</t>
    </r>
  </si>
  <si>
    <r>
      <rPr>
        <sz val="10.5"/>
        <rFont val="Arial"/>
        <family val="2"/>
      </rPr>
      <t>Макаронные изделия отварные</t>
    </r>
  </si>
  <si>
    <r>
      <rPr>
        <sz val="10.5"/>
        <rFont val="Arial"/>
        <family val="2"/>
      </rPr>
      <t>Сок фруктовый или овощной</t>
    </r>
  </si>
  <si>
    <t>0,48</t>
  </si>
  <si>
    <t>0,06</t>
  </si>
  <si>
    <t>1,02</t>
  </si>
  <si>
    <t>7,80</t>
  </si>
  <si>
    <t>1,41</t>
  </si>
  <si>
    <t>3,96</t>
  </si>
  <si>
    <t>6,32</t>
  </si>
  <si>
    <t>71,80</t>
  </si>
  <si>
    <t>10,83</t>
  </si>
  <si>
    <t>13,76</t>
  </si>
  <si>
    <t>4,17</t>
  </si>
  <si>
    <t>167,71</t>
  </si>
  <si>
    <t>5,52</t>
  </si>
  <si>
    <t>4,52</t>
  </si>
  <si>
    <t>26,45</t>
  </si>
  <si>
    <t>168,45</t>
  </si>
  <si>
    <t>0,60</t>
  </si>
  <si>
    <t>32,60</t>
  </si>
  <si>
    <t>136,40</t>
  </si>
  <si>
    <t>1,40</t>
  </si>
  <si>
    <t>0,28</t>
  </si>
  <si>
    <t>12,35</t>
  </si>
  <si>
    <t>57,48</t>
  </si>
  <si>
    <t>3,56</t>
  </si>
  <si>
    <t>0,45</t>
  </si>
  <si>
    <t>21,74</t>
  </si>
  <si>
    <t>105,75</t>
  </si>
  <si>
    <r>
      <rPr>
        <sz val="10.5"/>
        <rFont val="Arial"/>
        <family val="2"/>
      </rPr>
      <t>Капуста квашеная</t>
    </r>
  </si>
  <si>
    <r>
      <rPr>
        <sz val="10.5"/>
        <rFont val="Arial"/>
        <family val="2"/>
      </rPr>
      <t>Борщ с капустой и картофелем</t>
    </r>
  </si>
  <si>
    <r>
      <rPr>
        <sz val="10.5"/>
        <rFont val="Arial"/>
        <family val="2"/>
      </rPr>
      <t>Жаркое по</t>
    </r>
    <r>
      <rPr>
        <sz val="10.5"/>
        <rFont val="Calibri"/>
        <family val="2"/>
      </rPr>
      <t>-</t>
    </r>
    <r>
      <rPr>
        <sz val="10.5"/>
        <rFont val="Arial"/>
        <family val="2"/>
      </rPr>
      <t>домашнему из филе птицы</t>
    </r>
  </si>
  <si>
    <r>
      <rPr>
        <sz val="10.5"/>
        <rFont val="Arial"/>
        <family val="2"/>
      </rPr>
      <t>Кисель фруктовый</t>
    </r>
  </si>
  <si>
    <t>3,00</t>
  </si>
  <si>
    <t>5,07</t>
  </si>
  <si>
    <t>51,42</t>
  </si>
  <si>
    <t>1,44</t>
  </si>
  <si>
    <t>3,94</t>
  </si>
  <si>
    <t>8,75</t>
  </si>
  <si>
    <t>83,00</t>
  </si>
  <si>
    <t>17,15</t>
  </si>
  <si>
    <t>19,19</t>
  </si>
  <si>
    <t>24,74</t>
  </si>
  <si>
    <t>310,74</t>
  </si>
  <si>
    <r>
      <rPr>
        <sz val="10.5"/>
        <rFont val="Calibri"/>
        <family val="2"/>
      </rPr>
      <t>54-28</t>
    </r>
    <r>
      <rPr>
        <sz val="10.5"/>
        <rFont val="Arial"/>
        <family val="2"/>
      </rPr>
      <t>м</t>
    </r>
    <r>
      <rPr>
        <sz val="10.5"/>
        <rFont val="Calibri"/>
        <family val="2"/>
      </rPr>
      <t>-2020</t>
    </r>
  </si>
  <si>
    <t>0,11</t>
  </si>
  <si>
    <t>0,00</t>
  </si>
  <si>
    <t>27,59</t>
  </si>
  <si>
    <t>108,00</t>
  </si>
  <si>
    <r>
      <rPr>
        <sz val="10.5"/>
        <rFont val="Arial"/>
        <family val="2"/>
      </rPr>
      <t>Напиток из шиповника</t>
    </r>
  </si>
  <si>
    <r>
      <rPr>
        <sz val="10.5"/>
        <rFont val="Arial"/>
        <family val="2"/>
      </rPr>
      <t>Омлет натуральный</t>
    </r>
  </si>
  <si>
    <r>
      <rPr>
        <sz val="10.5"/>
        <rFont val="Arial"/>
        <family val="2"/>
      </rPr>
      <t>Кондитерские изделия</t>
    </r>
  </si>
  <si>
    <t>12,70</t>
  </si>
  <si>
    <t>18,00</t>
  </si>
  <si>
    <t>3,30</t>
  </si>
  <si>
    <t>225,50</t>
  </si>
  <si>
    <t>0,20</t>
  </si>
  <si>
    <t>15,20</t>
  </si>
  <si>
    <t>65,30</t>
  </si>
  <si>
    <r>
      <rPr>
        <sz val="10.5"/>
        <rFont val="Calibri"/>
        <family val="2"/>
      </rPr>
      <t>54-13</t>
    </r>
    <r>
      <rPr>
        <sz val="10.5"/>
        <rFont val="Arial"/>
        <family val="2"/>
      </rPr>
      <t>хн</t>
    </r>
    <r>
      <rPr>
        <sz val="10.5"/>
        <rFont val="Calibri"/>
        <family val="2"/>
      </rPr>
      <t>-2020</t>
    </r>
  </si>
  <si>
    <t>4,25</t>
  </si>
  <si>
    <t>5,65</t>
  </si>
  <si>
    <t>34,85</t>
  </si>
  <si>
    <t>207,00</t>
  </si>
  <si>
    <r>
      <rPr>
        <sz val="10.5"/>
        <rFont val="Arial"/>
        <family val="2"/>
      </rPr>
      <t xml:space="preserve">Каша вязкая молочная пшенная с
</t>
    </r>
    <r>
      <rPr>
        <sz val="10.5"/>
        <rFont val="Arial"/>
        <family val="2"/>
      </rPr>
      <t>маслом сливочным</t>
    </r>
  </si>
  <si>
    <t>150/5</t>
  </si>
  <si>
    <t>6,45</t>
  </si>
  <si>
    <t>34,45</t>
  </si>
  <si>
    <t>228,75</t>
  </si>
  <si>
    <r>
      <rPr>
        <sz val="10.5"/>
        <rFont val="Arial"/>
        <family val="2"/>
      </rPr>
      <t>Кофейный напиток с молоком</t>
    </r>
  </si>
  <si>
    <t>4,22</t>
  </si>
  <si>
    <t>3,89</t>
  </si>
  <si>
    <t>12,44</t>
  </si>
  <si>
    <t>101,33</t>
  </si>
  <si>
    <r>
      <rPr>
        <sz val="10.5"/>
        <rFont val="Calibri"/>
        <family val="2"/>
      </rPr>
      <t>54-23</t>
    </r>
    <r>
      <rPr>
        <sz val="10.5"/>
        <rFont val="Arial"/>
        <family val="2"/>
      </rPr>
      <t>гн</t>
    </r>
    <r>
      <rPr>
        <sz val="10.5"/>
        <rFont val="Calibri"/>
        <family val="2"/>
      </rPr>
      <t>-2020</t>
    </r>
  </si>
  <si>
    <t>3,16</t>
  </si>
  <si>
    <t>19,32</t>
  </si>
  <si>
    <t>94,00</t>
  </si>
  <si>
    <r>
      <rPr>
        <sz val="10.5"/>
        <rFont val="Arial"/>
        <family val="2"/>
      </rPr>
      <t>Йогурт</t>
    </r>
  </si>
  <si>
    <t>7,50</t>
  </si>
  <si>
    <t>4,80</t>
  </si>
  <si>
    <t>5,25</t>
  </si>
  <si>
    <t>102,00</t>
  </si>
  <si>
    <r>
      <rPr>
        <sz val="10.5"/>
        <rFont val="Arial"/>
        <family val="2"/>
      </rPr>
      <t>Суп картофельный с макаронными изделиями</t>
    </r>
  </si>
  <si>
    <t>2,15</t>
  </si>
  <si>
    <t>2,27</t>
  </si>
  <si>
    <t>13,97</t>
  </si>
  <si>
    <t>94,60</t>
  </si>
  <si>
    <r>
      <rPr>
        <sz val="10.5"/>
        <rFont val="Arial"/>
        <family val="2"/>
      </rPr>
      <t>Котлеты по</t>
    </r>
    <r>
      <rPr>
        <sz val="10.5"/>
        <rFont val="Calibri"/>
        <family val="2"/>
      </rPr>
      <t>-</t>
    </r>
    <r>
      <rPr>
        <sz val="10.5"/>
        <rFont val="Arial"/>
        <family val="2"/>
      </rPr>
      <t>хлыновски</t>
    </r>
  </si>
  <si>
    <t>12,20</t>
  </si>
  <si>
    <t>13,50</t>
  </si>
  <si>
    <t>12,77</t>
  </si>
  <si>
    <t>221,38</t>
  </si>
  <si>
    <r>
      <rPr>
        <sz val="10.5"/>
        <rFont val="Calibri"/>
        <family val="2"/>
      </rPr>
      <t>9.162.</t>
    </r>
  </si>
  <si>
    <r>
      <rPr>
        <sz val="10.5"/>
        <rFont val="Arial"/>
        <family val="2"/>
      </rPr>
      <t>Салат из свеклы отварной</t>
    </r>
  </si>
  <si>
    <t>0,96</t>
  </si>
  <si>
    <t>3,60</t>
  </si>
  <si>
    <t>6,60</t>
  </si>
  <si>
    <t>62,40</t>
  </si>
  <si>
    <r>
      <rPr>
        <sz val="10.5"/>
        <rFont val="Arial"/>
        <family val="2"/>
      </rPr>
      <t>Компот из смеси сухофруктов</t>
    </r>
  </si>
  <si>
    <t>17,82</t>
  </si>
  <si>
    <t>72,90</t>
  </si>
  <si>
    <r>
      <rPr>
        <sz val="10.5"/>
        <rFont val="Calibri"/>
        <family val="2"/>
      </rPr>
      <t>54-1</t>
    </r>
    <r>
      <rPr>
        <sz val="10.5"/>
        <rFont val="Arial"/>
        <family val="2"/>
      </rPr>
      <t>хн</t>
    </r>
    <r>
      <rPr>
        <sz val="10.5"/>
        <rFont val="Calibri"/>
        <family val="2"/>
      </rPr>
      <t>-2020</t>
    </r>
  </si>
  <si>
    <t>1,68</t>
  </si>
  <si>
    <t>0,33</t>
  </si>
  <si>
    <t>14,82</t>
  </si>
  <si>
    <t>68,97</t>
  </si>
  <si>
    <r>
      <rPr>
        <sz val="10.5"/>
        <rFont val="Arial"/>
        <family val="2"/>
      </rPr>
      <t>Макароны отварные с сыром</t>
    </r>
  </si>
  <si>
    <t>7,90</t>
  </si>
  <si>
    <t>7,20</t>
  </si>
  <si>
    <t>28,60</t>
  </si>
  <si>
    <t>210,80</t>
  </si>
  <si>
    <r>
      <rPr>
        <sz val="10.5"/>
        <rFont val="Calibri"/>
        <family val="2"/>
      </rPr>
      <t>54-3</t>
    </r>
    <r>
      <rPr>
        <sz val="10.5"/>
        <rFont val="Arial"/>
        <family val="2"/>
      </rPr>
      <t>г</t>
    </r>
    <r>
      <rPr>
        <sz val="10.5"/>
        <rFont val="Calibri"/>
        <family val="2"/>
      </rPr>
      <t>-2020</t>
    </r>
  </si>
  <si>
    <r>
      <rPr>
        <sz val="10.5"/>
        <rFont val="Arial"/>
        <family val="2"/>
      </rPr>
      <t>Чай с сахаром</t>
    </r>
  </si>
  <si>
    <t>6,50</t>
  </si>
  <si>
    <t>26,80</t>
  </si>
  <si>
    <r>
      <rPr>
        <sz val="10.5"/>
        <rFont val="Calibri"/>
        <family val="2"/>
      </rPr>
      <t>54-2</t>
    </r>
    <r>
      <rPr>
        <sz val="10.5"/>
        <rFont val="Arial"/>
        <family val="2"/>
      </rPr>
      <t>гн</t>
    </r>
    <r>
      <rPr>
        <sz val="10.5"/>
        <rFont val="Calibri"/>
        <family val="2"/>
      </rPr>
      <t>-2020</t>
    </r>
  </si>
  <si>
    <r>
      <rPr>
        <sz val="10.5"/>
        <rFont val="Arial"/>
        <family val="2"/>
      </rPr>
      <t>Ряженка</t>
    </r>
  </si>
  <si>
    <t>4,35</t>
  </si>
  <si>
    <t>3,75</t>
  </si>
  <si>
    <t>6,30</t>
  </si>
  <si>
    <t>81,00</t>
  </si>
  <si>
    <r>
      <rPr>
        <sz val="10.5"/>
        <rFont val="Arial"/>
        <family val="2"/>
      </rPr>
      <t>Рассольник ленинградский</t>
    </r>
  </si>
  <si>
    <t>1,61</t>
  </si>
  <si>
    <t>4,07</t>
  </si>
  <si>
    <t>9,58</t>
  </si>
  <si>
    <t>85,80</t>
  </si>
  <si>
    <r>
      <rPr>
        <sz val="10.5"/>
        <rFont val="Arial"/>
        <family val="2"/>
      </rPr>
      <t>Котлета рыбная Любительская</t>
    </r>
  </si>
  <si>
    <t>12,90</t>
  </si>
  <si>
    <t>4,00</t>
  </si>
  <si>
    <t>6,10</t>
  </si>
  <si>
    <t>112,20</t>
  </si>
  <si>
    <r>
      <rPr>
        <sz val="10.5"/>
        <rFont val="Arial"/>
        <family val="2"/>
      </rPr>
      <t>Картофельное пюре</t>
    </r>
  </si>
  <si>
    <t>3,06</t>
  </si>
  <si>
    <t>20,44</t>
  </si>
  <si>
    <t>137,25</t>
  </si>
  <si>
    <r>
      <rPr>
        <sz val="10.5"/>
        <rFont val="Arial"/>
        <family val="2"/>
      </rPr>
      <t>Винегрет</t>
    </r>
  </si>
  <si>
    <t>0,84</t>
  </si>
  <si>
    <t>6,02</t>
  </si>
  <si>
    <t>4,37</t>
  </si>
  <si>
    <t>75,06</t>
  </si>
  <si>
    <t>табл № 6</t>
  </si>
  <si>
    <r>
      <rPr>
        <sz val="10.5"/>
        <rFont val="Arial"/>
        <family val="2"/>
      </rPr>
      <t xml:space="preserve">Каша </t>
    </r>
    <r>
      <rPr>
        <sz val="10.5"/>
        <rFont val="Calibri"/>
        <family val="2"/>
      </rPr>
      <t>"</t>
    </r>
    <r>
      <rPr>
        <sz val="10.5"/>
        <rFont val="Arial"/>
        <family val="2"/>
      </rPr>
      <t>Дружба</t>
    </r>
    <r>
      <rPr>
        <sz val="10.5"/>
        <rFont val="Calibri"/>
        <family val="2"/>
      </rPr>
      <t>"</t>
    </r>
  </si>
  <si>
    <t>5,00</t>
  </si>
  <si>
    <t>6,90</t>
  </si>
  <si>
    <t>23,90</t>
  </si>
  <si>
    <t>178,00</t>
  </si>
  <si>
    <r>
      <rPr>
        <sz val="10.5"/>
        <rFont val="Calibri"/>
        <family val="2"/>
      </rPr>
      <t>54-16</t>
    </r>
    <r>
      <rPr>
        <sz val="10.5"/>
        <rFont val="Arial"/>
        <family val="2"/>
      </rPr>
      <t>к</t>
    </r>
    <r>
      <rPr>
        <sz val="10.5"/>
        <rFont val="Calibri"/>
        <family val="2"/>
      </rPr>
      <t>-2020</t>
    </r>
  </si>
  <si>
    <r>
      <rPr>
        <sz val="10.5"/>
        <rFont val="Arial"/>
        <family val="2"/>
      </rPr>
      <t>Чай с лимоном и сахаром</t>
    </r>
  </si>
  <si>
    <t>6,70</t>
  </si>
  <si>
    <t>27,90</t>
  </si>
  <si>
    <r>
      <rPr>
        <sz val="10.5"/>
        <rFont val="Calibri"/>
        <family val="2"/>
      </rPr>
      <t>54-3</t>
    </r>
    <r>
      <rPr>
        <sz val="10.5"/>
        <rFont val="Arial"/>
        <family val="2"/>
      </rPr>
      <t>гн</t>
    </r>
    <r>
      <rPr>
        <sz val="10.5"/>
        <rFont val="Calibri"/>
        <family val="2"/>
      </rPr>
      <t>-2020</t>
    </r>
  </si>
  <si>
    <r>
      <rPr>
        <sz val="10.5"/>
        <rFont val="Arial"/>
        <family val="2"/>
      </rPr>
      <t>Фрукты свежие</t>
    </r>
  </si>
  <si>
    <t>1,76</t>
  </si>
  <si>
    <t>0,44</t>
  </si>
  <si>
    <t>16,50</t>
  </si>
  <si>
    <t>83,60</t>
  </si>
  <si>
    <r>
      <rPr>
        <sz val="10.5"/>
        <rFont val="Arial"/>
        <family val="2"/>
      </rPr>
      <t xml:space="preserve">Салат </t>
    </r>
    <r>
      <rPr>
        <sz val="10.5"/>
        <rFont val="Calibri"/>
        <family val="2"/>
      </rPr>
      <t>"</t>
    </r>
    <r>
      <rPr>
        <sz val="10.5"/>
        <rFont val="Arial"/>
        <family val="2"/>
      </rPr>
      <t>Степной</t>
    </r>
    <r>
      <rPr>
        <sz val="10.5"/>
        <rFont val="Calibri"/>
        <family val="2"/>
      </rPr>
      <t>"</t>
    </r>
  </si>
  <si>
    <t>0,90</t>
  </si>
  <si>
    <t>5,30</t>
  </si>
  <si>
    <t>43,00</t>
  </si>
  <si>
    <r>
      <rPr>
        <sz val="10.5"/>
        <rFont val="Arial"/>
        <family val="2"/>
      </rPr>
      <t>Суп картофельный с крупой</t>
    </r>
  </si>
  <si>
    <t>1,58</t>
  </si>
  <si>
    <t>2,17</t>
  </si>
  <si>
    <t>9,69</t>
  </si>
  <si>
    <t>68,60</t>
  </si>
  <si>
    <r>
      <rPr>
        <sz val="10.5"/>
        <rFont val="Arial"/>
        <family val="2"/>
      </rPr>
      <t>Тефтели</t>
    </r>
  </si>
  <si>
    <t>12,81</t>
  </si>
  <si>
    <t>18,85</t>
  </si>
  <si>
    <t>286,90</t>
  </si>
  <si>
    <r>
      <rPr>
        <sz val="10.5"/>
        <rFont val="Arial"/>
        <family val="2"/>
      </rPr>
      <t>Каша вязкая гречневая</t>
    </r>
  </si>
  <si>
    <t>4,58</t>
  </si>
  <si>
    <t>5,01</t>
  </si>
  <si>
    <t>20,52</t>
  </si>
  <si>
    <t>145,50</t>
  </si>
  <si>
    <r>
      <rPr>
        <sz val="10.5"/>
        <rFont val="Arial"/>
        <family val="2"/>
      </rPr>
      <t>Компот из свежих яблок</t>
    </r>
  </si>
  <si>
    <t>0,14</t>
  </si>
  <si>
    <t>8,94</t>
  </si>
  <si>
    <t>37,35</t>
  </si>
  <si>
    <r>
      <rPr>
        <sz val="10.5"/>
        <rFont val="Calibri"/>
        <family val="2"/>
      </rPr>
      <t>54-32</t>
    </r>
    <r>
      <rPr>
        <sz val="10.5"/>
        <rFont val="Arial"/>
        <family val="2"/>
      </rPr>
      <t>хн</t>
    </r>
    <r>
      <rPr>
        <sz val="10.5"/>
        <rFont val="Calibri"/>
        <family val="2"/>
      </rPr>
      <t>-2020</t>
    </r>
  </si>
  <si>
    <r>
      <rPr>
        <sz val="10.5"/>
        <rFont val="Arial"/>
        <family val="2"/>
      </rPr>
      <t xml:space="preserve">Каша вязкая молочная из овсяных
</t>
    </r>
    <r>
      <rPr>
        <sz val="10.5"/>
        <rFont val="Arial"/>
        <family val="2"/>
      </rPr>
      <t xml:space="preserve">хлопьев </t>
    </r>
    <r>
      <rPr>
        <sz val="10.5"/>
        <rFont val="Calibri"/>
        <family val="2"/>
      </rPr>
      <t>"</t>
    </r>
    <r>
      <rPr>
        <sz val="10.5"/>
        <rFont val="Arial"/>
        <family val="2"/>
      </rPr>
      <t>Геркулес</t>
    </r>
    <r>
      <rPr>
        <sz val="10.5"/>
        <rFont val="Calibri"/>
        <family val="2"/>
      </rPr>
      <t xml:space="preserve">" </t>
    </r>
    <r>
      <rPr>
        <sz val="10.5"/>
        <rFont val="Arial"/>
        <family val="2"/>
      </rPr>
      <t>с маслом сливочным</t>
    </r>
  </si>
  <si>
    <t>7,65</t>
  </si>
  <si>
    <t>9,40</t>
  </si>
  <si>
    <t>41,25</t>
  </si>
  <si>
    <t>280,50</t>
  </si>
  <si>
    <r>
      <rPr>
        <sz val="10.5"/>
        <rFont val="Arial"/>
        <family val="2"/>
      </rPr>
      <t>Кефир</t>
    </r>
  </si>
  <si>
    <t>6,00</t>
  </si>
  <si>
    <t>75,00</t>
  </si>
  <si>
    <r>
      <rPr>
        <sz val="10.5"/>
        <rFont val="Arial"/>
        <family val="2"/>
      </rPr>
      <t xml:space="preserve">Сыр полутвердый </t>
    </r>
    <r>
      <rPr>
        <sz val="10.5"/>
        <rFont val="Calibri"/>
        <family val="2"/>
      </rPr>
      <t>(</t>
    </r>
    <r>
      <rPr>
        <sz val="10.5"/>
        <rFont val="Arial"/>
        <family val="2"/>
      </rPr>
      <t>порциями</t>
    </r>
    <r>
      <rPr>
        <sz val="10.5"/>
        <rFont val="Calibri"/>
        <family val="2"/>
      </rPr>
      <t>)</t>
    </r>
  </si>
  <si>
    <t>3,48</t>
  </si>
  <si>
    <t>4,43</t>
  </si>
  <si>
    <t>54,00</t>
  </si>
  <si>
    <r>
      <rPr>
        <sz val="10.5"/>
        <rFont val="Arial"/>
        <family val="2"/>
      </rPr>
      <t>Горошек зеленый</t>
    </r>
  </si>
  <si>
    <t>1,70</t>
  </si>
  <si>
    <t>0,10</t>
  </si>
  <si>
    <t>3,50</t>
  </si>
  <si>
    <t>22,10</t>
  </si>
  <si>
    <r>
      <rPr>
        <sz val="10.5"/>
        <rFont val="Calibri"/>
        <family val="2"/>
      </rPr>
      <t>54-20</t>
    </r>
    <r>
      <rPr>
        <sz val="10.5"/>
        <rFont val="Arial"/>
        <family val="2"/>
      </rPr>
      <t>з</t>
    </r>
    <r>
      <rPr>
        <sz val="10.5"/>
        <rFont val="Calibri"/>
        <family val="2"/>
      </rPr>
      <t>-2020</t>
    </r>
  </si>
  <si>
    <r>
      <rPr>
        <sz val="10.5"/>
        <rFont val="Arial"/>
        <family val="2"/>
      </rPr>
      <t>Индейка по</t>
    </r>
    <r>
      <rPr>
        <sz val="10.5"/>
        <rFont val="Calibri"/>
        <family val="2"/>
      </rPr>
      <t>-</t>
    </r>
    <r>
      <rPr>
        <sz val="10.5"/>
        <rFont val="Arial"/>
        <family val="2"/>
      </rPr>
      <t>строгановски</t>
    </r>
  </si>
  <si>
    <t>13,41</t>
  </si>
  <si>
    <t>19,81</t>
  </si>
  <si>
    <t>3,88</t>
  </si>
  <si>
    <t>243,30</t>
  </si>
  <si>
    <r>
      <rPr>
        <sz val="10.5"/>
        <rFont val="Arial"/>
        <family val="2"/>
      </rPr>
      <t>Рис отварной</t>
    </r>
  </si>
  <si>
    <t>3,65</t>
  </si>
  <si>
    <t>5,37</t>
  </si>
  <si>
    <t>36,68</t>
  </si>
  <si>
    <t>209,70</t>
  </si>
  <si>
    <r>
      <rPr>
        <sz val="10.5"/>
        <rFont val="Arial"/>
        <family val="2"/>
      </rPr>
      <t>Кисель из сока</t>
    </r>
  </si>
  <si>
    <t>12,96</t>
  </si>
  <si>
    <t>53,73</t>
  </si>
  <si>
    <r>
      <rPr>
        <sz val="10.5"/>
        <rFont val="Arial"/>
        <family val="2"/>
      </rPr>
      <t xml:space="preserve">Салат </t>
    </r>
    <r>
      <rPr>
        <sz val="10.5"/>
        <rFont val="Calibri"/>
        <family val="2"/>
      </rPr>
      <t>"</t>
    </r>
    <r>
      <rPr>
        <sz val="10.5"/>
        <rFont val="Arial"/>
        <family val="2"/>
      </rPr>
      <t>Здоровье</t>
    </r>
    <r>
      <rPr>
        <sz val="10.5"/>
        <rFont val="Calibri"/>
        <family val="2"/>
      </rPr>
      <t>"</t>
    </r>
  </si>
  <si>
    <r>
      <rPr>
        <sz val="10.5"/>
        <rFont val="Arial"/>
        <family val="2"/>
      </rPr>
      <t>Суп картофельный с горохом</t>
    </r>
  </si>
  <si>
    <t>5,49</t>
  </si>
  <si>
    <t>5,27</t>
  </si>
  <si>
    <t>16,54</t>
  </si>
  <si>
    <t>148,25</t>
  </si>
  <si>
    <r>
      <rPr>
        <sz val="10.5"/>
        <rFont val="Arial"/>
        <family val="2"/>
      </rPr>
      <t>Рагу из птицы</t>
    </r>
  </si>
  <si>
    <t>17,50</t>
  </si>
  <si>
    <t>7,00</t>
  </si>
  <si>
    <t>21,00</t>
  </si>
  <si>
    <r>
      <rPr>
        <sz val="10.5"/>
        <rFont val="Calibri"/>
        <family val="2"/>
      </rPr>
      <t>54-22</t>
    </r>
    <r>
      <rPr>
        <sz val="10.5"/>
        <rFont val="Arial"/>
        <family val="2"/>
      </rPr>
      <t>м</t>
    </r>
    <r>
      <rPr>
        <sz val="10.5"/>
        <rFont val="Calibri"/>
        <family val="2"/>
      </rPr>
      <t>-2020</t>
    </r>
  </si>
  <si>
    <r>
      <rPr>
        <sz val="10.5"/>
        <rFont val="Arial"/>
        <family val="2"/>
      </rPr>
      <t>Рыба</t>
    </r>
    <r>
      <rPr>
        <sz val="10.5"/>
        <rFont val="Calibri"/>
        <family val="2"/>
      </rPr>
      <t xml:space="preserve">, </t>
    </r>
    <r>
      <rPr>
        <sz val="10.5"/>
        <rFont val="Arial"/>
        <family val="2"/>
      </rPr>
      <t>запеченная в омлете</t>
    </r>
  </si>
  <si>
    <t>18,38</t>
  </si>
  <si>
    <t>4,83</t>
  </si>
  <si>
    <t>3,21</t>
  </si>
  <si>
    <t>117,50</t>
  </si>
  <si>
    <r>
      <rPr>
        <sz val="10.5"/>
        <rFont val="Arial"/>
        <family val="2"/>
      </rPr>
      <t>Икра из кабачков</t>
    </r>
  </si>
  <si>
    <t>1,08</t>
  </si>
  <si>
    <t>5,34</t>
  </si>
  <si>
    <t>4,62</t>
  </si>
  <si>
    <t>71,40</t>
  </si>
  <si>
    <r>
      <rPr>
        <sz val="10.5"/>
        <rFont val="Arial"/>
        <family val="2"/>
      </rPr>
      <t>Фасоль с соусом</t>
    </r>
  </si>
  <si>
    <t>3,36</t>
  </si>
  <si>
    <t>9,60</t>
  </si>
  <si>
    <t>78,60</t>
  </si>
  <si>
    <t>9,66</t>
  </si>
  <si>
    <t>47,00</t>
  </si>
  <si>
    <r>
      <rPr>
        <sz val="10.5"/>
        <rFont val="Arial"/>
        <family val="2"/>
      </rPr>
      <t>Какао с молоком</t>
    </r>
  </si>
  <si>
    <t>4,14</t>
  </si>
  <si>
    <t>11,25</t>
  </si>
  <si>
    <t>96,48</t>
  </si>
  <si>
    <r>
      <rPr>
        <sz val="10.5"/>
        <rFont val="Calibri"/>
        <family val="2"/>
      </rPr>
      <t>54-21</t>
    </r>
    <r>
      <rPr>
        <sz val="10.5"/>
        <rFont val="Arial"/>
        <family val="2"/>
      </rPr>
      <t>гн</t>
    </r>
    <r>
      <rPr>
        <sz val="10.5"/>
        <rFont val="Calibri"/>
        <family val="2"/>
      </rPr>
      <t>-2020</t>
    </r>
  </si>
  <si>
    <r>
      <rPr>
        <sz val="10.5"/>
        <rFont val="Arial"/>
        <family val="2"/>
      </rPr>
      <t>Суп крестьянский с крупой</t>
    </r>
  </si>
  <si>
    <t>1,19</t>
  </si>
  <si>
    <t>3,93</t>
  </si>
  <si>
    <t>4,87</t>
  </si>
  <si>
    <t>82,60</t>
  </si>
  <si>
    <r>
      <rPr>
        <sz val="10.5"/>
        <rFont val="Arial"/>
        <family val="2"/>
      </rPr>
      <t>Биточки</t>
    </r>
  </si>
  <si>
    <t>15,03</t>
  </si>
  <si>
    <t>11,34</t>
  </si>
  <si>
    <t>15,15</t>
  </si>
  <si>
    <t>222,76</t>
  </si>
  <si>
    <r>
      <rPr>
        <sz val="10.5"/>
        <rFont val="Arial"/>
        <family val="2"/>
      </rPr>
      <t>Картофель отварной</t>
    </r>
    <r>
      <rPr>
        <sz val="10.5"/>
        <rFont val="Calibri"/>
        <family val="2"/>
      </rPr>
      <t xml:space="preserve">, </t>
    </r>
    <r>
      <rPr>
        <sz val="10.5"/>
        <rFont val="Arial"/>
        <family val="2"/>
      </rPr>
      <t>запеченный с растительным маслом</t>
    </r>
  </si>
  <si>
    <t>4,95</t>
  </si>
  <si>
    <t>13,73</t>
  </si>
  <si>
    <t>160,77</t>
  </si>
  <si>
    <t>0,61</t>
  </si>
  <si>
    <t>0,25</t>
  </si>
  <si>
    <t>18,68</t>
  </si>
  <si>
    <t>79,38</t>
  </si>
  <si>
    <r>
      <rPr>
        <sz val="10.5"/>
        <rFont val="Arial"/>
        <family val="2"/>
      </rPr>
      <t>Пудинг из творога с яблоками</t>
    </r>
  </si>
  <si>
    <t>19,93</t>
  </si>
  <si>
    <t>21,93</t>
  </si>
  <si>
    <t>302,44</t>
  </si>
  <si>
    <r>
      <rPr>
        <sz val="10.5"/>
        <rFont val="Arial"/>
        <family val="2"/>
      </rPr>
      <t>Молоко сгущенное</t>
    </r>
  </si>
  <si>
    <t>1,50</t>
  </si>
  <si>
    <t>0,04</t>
  </si>
  <si>
    <t>11,36</t>
  </si>
  <si>
    <t>52,00</t>
  </si>
  <si>
    <t>3,20</t>
  </si>
  <si>
    <t>68,00</t>
  </si>
  <si>
    <r>
      <rPr>
        <sz val="10.5"/>
        <rFont val="Arial"/>
        <family val="2"/>
      </rPr>
      <t>Салат из свеклы с зеленым горошком</t>
    </r>
  </si>
  <si>
    <t>0,99</t>
  </si>
  <si>
    <t>2,47</t>
  </si>
  <si>
    <t>4,38</t>
  </si>
  <si>
    <t>43,74</t>
  </si>
  <si>
    <r>
      <rPr>
        <sz val="10.5"/>
        <rFont val="Arial"/>
        <family val="2"/>
      </rPr>
      <t>Суп из овощей</t>
    </r>
  </si>
  <si>
    <t>1,27</t>
  </si>
  <si>
    <t>3,99</t>
  </si>
  <si>
    <t>7,32</t>
  </si>
  <si>
    <t>76,20</t>
  </si>
  <si>
    <r>
      <rPr>
        <sz val="10.5"/>
        <rFont val="Arial"/>
        <family val="2"/>
      </rPr>
      <t>Тефтели рыбные</t>
    </r>
  </si>
  <si>
    <t>13,22</t>
  </si>
  <si>
    <t>12,88</t>
  </si>
  <si>
    <t>15,28</t>
  </si>
  <si>
    <t>244,00</t>
  </si>
  <si>
    <r>
      <rPr>
        <sz val="10.5"/>
        <rFont val="Calibri"/>
        <family val="2"/>
      </rPr>
      <t>54-14</t>
    </r>
    <r>
      <rPr>
        <sz val="10.5"/>
        <rFont val="Arial"/>
        <family val="2"/>
      </rPr>
      <t>р</t>
    </r>
    <r>
      <rPr>
        <sz val="10.5"/>
        <rFont val="Calibri"/>
        <family val="2"/>
      </rPr>
      <t>-2020</t>
    </r>
  </si>
  <si>
    <r>
      <rPr>
        <sz val="10.5"/>
        <rFont val="Arial"/>
        <family val="2"/>
      </rPr>
      <t>Напиток апельсиновый</t>
    </r>
  </si>
  <si>
    <t>0,18</t>
  </si>
  <si>
    <t>29,70</t>
  </si>
  <si>
    <r>
      <rPr>
        <sz val="10.5"/>
        <rFont val="Calibri"/>
        <family val="2"/>
      </rPr>
      <t>54-33</t>
    </r>
    <r>
      <rPr>
        <sz val="10.5"/>
        <rFont val="Arial"/>
        <family val="2"/>
      </rPr>
      <t>хн</t>
    </r>
    <r>
      <rPr>
        <sz val="10.5"/>
        <rFont val="Calibri"/>
        <family val="2"/>
      </rPr>
      <t>-2020</t>
    </r>
  </si>
  <si>
    <t>2,24</t>
  </si>
  <si>
    <t>19,76</t>
  </si>
  <si>
    <t>91,96</t>
  </si>
  <si>
    <t>МОУ Ветлужская школа №1</t>
  </si>
  <si>
    <t>директор</t>
  </si>
  <si>
    <t>И. А. Трунова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</si>
</sst>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.5"/>
      <color rgb="FF000000"/>
      <name val="Calibri"/>
      <family val="2"/>
    </font>
    <font>
      <sz val="10.5"/>
      <name val="Arial"/>
    </font>
    <font>
      <sz val="10.5"/>
      <name val="Arial"/>
      <family val="2"/>
    </font>
    <font>
      <sz val="10.5"/>
      <name val="Calibri"/>
      <family val="2"/>
    </font>
    <font>
      <sz val="10.5"/>
      <name val="Calibri"/>
      <family val="2"/>
      <charset val="204"/>
    </font>
    <font>
      <sz val="10.5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.5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8" fillId="0" borderId="0"/>
  </cellStyleXfs>
  <cellXfs count="1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 applyProtection="1">
      <alignment horizontal="center" vertical="center" shrinkToFit="1"/>
      <protection locked="0"/>
    </xf>
    <xf numFmtId="2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2" borderId="24" xfId="0" applyNumberFormat="1" applyFont="1" applyFill="1" applyBorder="1" applyAlignment="1" applyProtection="1">
      <alignment horizontal="left" vertical="top" shrinkToFit="1"/>
      <protection locked="0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1" fontId="10" fillId="2" borderId="25" xfId="0" applyNumberFormat="1" applyFont="1" applyFill="1" applyBorder="1" applyAlignment="1" applyProtection="1">
      <alignment horizontal="center" vertical="center" shrinkToFit="1"/>
      <protection locked="0"/>
    </xf>
    <xf numFmtId="2" fontId="11" fillId="2" borderId="25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6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13" fillId="2" borderId="27" xfId="0" applyFont="1" applyFill="1" applyBorder="1" applyAlignment="1" applyProtection="1">
      <alignment horizontal="left" vertical="top" wrapText="1"/>
      <protection locked="0"/>
    </xf>
    <xf numFmtId="1" fontId="12" fillId="2" borderId="27" xfId="0" applyNumberFormat="1" applyFont="1" applyFill="1" applyBorder="1" applyAlignment="1" applyProtection="1">
      <alignment horizontal="left" vertical="top" shrinkToFit="1"/>
      <protection locked="0"/>
    </xf>
    <xf numFmtId="0" fontId="16" fillId="2" borderId="2" xfId="0" applyFont="1" applyFill="1" applyBorder="1" applyAlignment="1" applyProtection="1">
      <alignment horizontal="left" vertical="top" wrapText="1"/>
      <protection locked="0"/>
    </xf>
    <xf numFmtId="1" fontId="10" fillId="2" borderId="28" xfId="0" applyNumberFormat="1" applyFont="1" applyFill="1" applyBorder="1" applyAlignment="1" applyProtection="1">
      <alignment horizontal="center" vertical="center" shrinkToFit="1"/>
      <protection locked="0"/>
    </xf>
    <xf numFmtId="2" fontId="11" fillId="2" borderId="28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9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12" fillId="2" borderId="30" xfId="0" applyNumberFormat="1" applyFont="1" applyFill="1" applyBorder="1" applyAlignment="1" applyProtection="1">
      <alignment horizontal="left" vertical="top" shrinkToFit="1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17" fillId="2" borderId="25" xfId="0" applyFont="1" applyFill="1" applyBorder="1" applyAlignment="1" applyProtection="1">
      <alignment horizontal="left" vertical="top" wrapText="1"/>
      <protection locked="0"/>
    </xf>
    <xf numFmtId="0" fontId="0" fillId="2" borderId="25" xfId="0" applyFill="1" applyBorder="1" applyAlignment="1" applyProtection="1">
      <alignment horizontal="left" vertical="top" wrapText="1"/>
      <protection locked="0"/>
    </xf>
    <xf numFmtId="0" fontId="17" fillId="2" borderId="28" xfId="0" applyFont="1" applyFill="1" applyBorder="1" applyAlignment="1" applyProtection="1">
      <alignment horizontal="left" vertical="top" wrapText="1"/>
      <protection locked="0"/>
    </xf>
    <xf numFmtId="0" fontId="17" fillId="2" borderId="24" xfId="0" applyFont="1" applyFill="1" applyBorder="1" applyAlignment="1" applyProtection="1">
      <alignment horizontal="left" vertical="top" wrapText="1"/>
      <protection locked="0"/>
    </xf>
    <xf numFmtId="0" fontId="17" fillId="2" borderId="27" xfId="0" applyFont="1" applyFill="1" applyBorder="1" applyAlignment="1" applyProtection="1">
      <alignment horizontal="left" vertical="top" wrapText="1"/>
      <protection locked="0"/>
    </xf>
    <xf numFmtId="0" fontId="17" fillId="2" borderId="22" xfId="0" applyFont="1" applyFill="1" applyBorder="1" applyAlignment="1" applyProtection="1">
      <alignment horizontal="left" vertical="top" wrapText="1"/>
      <protection locked="0"/>
    </xf>
    <xf numFmtId="0" fontId="17" fillId="2" borderId="2" xfId="0" applyFont="1" applyFill="1" applyBorder="1" applyAlignment="1" applyProtection="1">
      <alignment horizontal="left" vertical="top" wrapText="1"/>
      <protection locked="0"/>
    </xf>
    <xf numFmtId="0" fontId="17" fillId="2" borderId="5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11" fillId="2" borderId="23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5" xfId="0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11" fillId="2" borderId="29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2" xfId="1" applyFont="1" applyFill="1" applyBorder="1" applyAlignment="1" applyProtection="1">
      <alignment horizontal="left" vertical="top" wrapText="1"/>
      <protection locked="0"/>
    </xf>
    <xf numFmtId="0" fontId="18" fillId="2" borderId="2" xfId="1" applyFill="1" applyBorder="1" applyAlignment="1" applyProtection="1">
      <alignment horizontal="left" vertical="top" wrapText="1"/>
      <protection locked="0"/>
    </xf>
    <xf numFmtId="0" fontId="17" fillId="2" borderId="5" xfId="1" applyFont="1" applyFill="1" applyBorder="1" applyAlignment="1" applyProtection="1">
      <alignment horizontal="left" vertical="top" wrapText="1"/>
      <protection locked="0"/>
    </xf>
    <xf numFmtId="1" fontId="10" fillId="2" borderId="25" xfId="1" applyNumberFormat="1" applyFont="1" applyFill="1" applyBorder="1" applyAlignment="1" applyProtection="1">
      <alignment horizontal="center" vertical="center" shrinkToFit="1"/>
      <protection locked="0"/>
    </xf>
    <xf numFmtId="0" fontId="11" fillId="2" borderId="25" xfId="1" applyFont="1" applyFill="1" applyBorder="1" applyAlignment="1" applyProtection="1">
      <alignment horizontal="center" vertical="center" wrapText="1"/>
      <protection locked="0"/>
    </xf>
    <xf numFmtId="0" fontId="11" fillId="2" borderId="26" xfId="1" applyFont="1" applyFill="1" applyBorder="1" applyAlignment="1" applyProtection="1">
      <alignment horizontal="center" vertical="center" wrapText="1"/>
      <protection locked="0"/>
    </xf>
    <xf numFmtId="0" fontId="11" fillId="2" borderId="2" xfId="1" applyFont="1" applyFill="1" applyBorder="1" applyAlignment="1" applyProtection="1">
      <alignment horizontal="center" vertical="center" wrapText="1"/>
      <protection locked="0"/>
    </xf>
    <xf numFmtId="1" fontId="12" fillId="2" borderId="27" xfId="1" applyNumberFormat="1" applyFont="1" applyFill="1" applyBorder="1" applyAlignment="1" applyProtection="1">
      <alignment horizontal="left" vertical="top" shrinkToFit="1"/>
      <protection locked="0"/>
    </xf>
    <xf numFmtId="0" fontId="18" fillId="2" borderId="27" xfId="1" applyFill="1" applyBorder="1" applyAlignment="1" applyProtection="1">
      <alignment horizontal="left" vertical="top" wrapText="1"/>
      <protection locked="0"/>
    </xf>
    <xf numFmtId="0" fontId="17" fillId="2" borderId="27" xfId="1" applyFont="1" applyFill="1" applyBorder="1" applyAlignment="1" applyProtection="1">
      <alignment horizontal="left" vertical="top" wrapText="1"/>
      <protection locked="0"/>
    </xf>
    <xf numFmtId="1" fontId="10" fillId="2" borderId="28" xfId="1" applyNumberFormat="1" applyFont="1" applyFill="1" applyBorder="1" applyAlignment="1" applyProtection="1">
      <alignment horizontal="center" vertical="center" shrinkToFit="1"/>
      <protection locked="0"/>
    </xf>
    <xf numFmtId="0" fontId="11" fillId="2" borderId="28" xfId="1" applyFont="1" applyFill="1" applyBorder="1" applyAlignment="1" applyProtection="1">
      <alignment horizontal="center" vertical="center" wrapText="1"/>
      <protection locked="0"/>
    </xf>
    <xf numFmtId="0" fontId="11" fillId="2" borderId="29" xfId="1" applyFont="1" applyFill="1" applyBorder="1" applyAlignment="1" applyProtection="1">
      <alignment horizontal="center" vertical="center" wrapText="1"/>
      <protection locked="0"/>
    </xf>
    <xf numFmtId="0" fontId="11" fillId="2" borderId="5" xfId="1" applyFont="1" applyFill="1" applyBorder="1" applyAlignment="1" applyProtection="1">
      <alignment horizontal="center" vertical="center" wrapText="1"/>
      <protection locked="0"/>
    </xf>
    <xf numFmtId="0" fontId="17" fillId="2" borderId="30" xfId="1" applyFont="1" applyFill="1" applyBorder="1" applyAlignment="1" applyProtection="1">
      <alignment horizontal="left" vertical="top" wrapText="1"/>
      <protection locked="0"/>
    </xf>
    <xf numFmtId="0" fontId="17" fillId="2" borderId="30" xfId="0" applyFont="1" applyFill="1" applyBorder="1" applyAlignment="1" applyProtection="1">
      <alignment horizontal="left" vertical="top" wrapText="1"/>
      <protection locked="0"/>
    </xf>
    <xf numFmtId="0" fontId="16" fillId="2" borderId="27" xfId="0" applyFont="1" applyFill="1" applyBorder="1" applyAlignment="1" applyProtection="1">
      <alignment horizontal="left" vertical="top" wrapText="1"/>
      <protection locked="0"/>
    </xf>
    <xf numFmtId="0" fontId="19" fillId="2" borderId="31" xfId="0" applyFont="1" applyFill="1" applyBorder="1" applyAlignment="1" applyProtection="1">
      <alignment horizontal="center" vertical="top" wrapText="1"/>
      <protection locked="0"/>
    </xf>
    <xf numFmtId="0" fontId="19" fillId="2" borderId="32" xfId="0" applyFont="1" applyFill="1" applyBorder="1" applyAlignment="1" applyProtection="1">
      <alignment horizontal="center" vertical="top" wrapText="1"/>
      <protection locked="0"/>
    </xf>
    <xf numFmtId="0" fontId="19" fillId="2" borderId="33" xfId="0" applyFont="1" applyFill="1" applyBorder="1" applyAlignment="1" applyProtection="1">
      <alignment horizontal="center" vertical="top" wrapText="1"/>
      <protection locked="0"/>
    </xf>
    <xf numFmtId="0" fontId="19" fillId="2" borderId="31" xfId="0" applyFont="1" applyFill="1" applyBorder="1" applyAlignment="1" applyProtection="1">
      <alignment horizontal="center" vertical="center" wrapText="1"/>
      <protection locked="0"/>
    </xf>
    <xf numFmtId="0" fontId="17" fillId="2" borderId="34" xfId="0" applyFont="1" applyFill="1" applyBorder="1" applyAlignment="1" applyProtection="1">
      <alignment horizontal="left" vertical="top" wrapText="1"/>
      <protection locked="0"/>
    </xf>
    <xf numFmtId="1" fontId="10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34" xfId="0" applyFont="1" applyFill="1" applyBorder="1" applyAlignment="1" applyProtection="1">
      <alignment horizontal="center" vertical="center" wrapText="1"/>
      <protection locked="0"/>
    </xf>
    <xf numFmtId="0" fontId="11" fillId="2" borderId="35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1" fontId="12" fillId="2" borderId="36" xfId="0" applyNumberFormat="1" applyFont="1" applyFill="1" applyBorder="1" applyAlignment="1" applyProtection="1">
      <alignment horizontal="left" vertical="top" shrinkToFi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12" fillId="2" borderId="37" xfId="0" applyNumberFormat="1" applyFont="1" applyFill="1" applyBorder="1" applyAlignment="1" applyProtection="1">
      <alignment horizontal="left" vertical="top" shrinkToFit="1"/>
      <protection locked="0"/>
    </xf>
    <xf numFmtId="1" fontId="12" fillId="2" borderId="38" xfId="0" applyNumberFormat="1" applyFont="1" applyFill="1" applyBorder="1" applyAlignment="1" applyProtection="1">
      <alignment horizontal="left" vertical="top" shrinkToFit="1"/>
      <protection locked="0"/>
    </xf>
    <xf numFmtId="0" fontId="0" fillId="2" borderId="38" xfId="0" applyFill="1" applyBorder="1" applyAlignment="1" applyProtection="1">
      <alignment horizontal="left" vertical="top" wrapText="1"/>
      <protection locked="0"/>
    </xf>
    <xf numFmtId="0" fontId="17" fillId="2" borderId="3" xfId="0" applyFont="1" applyFill="1" applyBorder="1" applyAlignment="1" applyProtection="1">
      <alignment horizontal="left" vertical="top" wrapText="1"/>
      <protection locked="0"/>
    </xf>
    <xf numFmtId="1" fontId="12" fillId="2" borderId="39" xfId="0" applyNumberFormat="1" applyFont="1" applyFill="1" applyBorder="1" applyAlignment="1" applyProtection="1">
      <alignment horizontal="left" vertical="top" shrinkToFit="1"/>
      <protection locked="0"/>
    </xf>
    <xf numFmtId="0" fontId="17" fillId="2" borderId="38" xfId="0" applyFont="1" applyFill="1" applyBorder="1" applyAlignment="1" applyProtection="1">
      <alignment horizontal="left" vertical="top" wrapText="1"/>
      <protection locked="0"/>
    </xf>
    <xf numFmtId="0" fontId="20" fillId="2" borderId="25" xfId="0" applyFont="1" applyFill="1" applyBorder="1" applyAlignment="1" applyProtection="1">
      <alignment horizontal="left" vertical="top" wrapText="1"/>
      <protection locked="0"/>
    </xf>
    <xf numFmtId="1" fontId="12" fillId="2" borderId="26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26" xfId="0" applyFill="1" applyBorder="1" applyAlignment="1" applyProtection="1">
      <alignment horizontal="left" vertical="top" wrapText="1"/>
      <protection locked="0"/>
    </xf>
    <xf numFmtId="0" fontId="17" fillId="2" borderId="26" xfId="0" applyFont="1" applyFill="1" applyBorder="1" applyAlignment="1" applyProtection="1">
      <alignment horizontal="left" vertical="top" wrapText="1"/>
      <protection locked="0"/>
    </xf>
    <xf numFmtId="1" fontId="12" fillId="2" borderId="26" xfId="0" applyNumberFormat="1" applyFont="1" applyFill="1" applyBorder="1" applyAlignment="1" applyProtection="1">
      <alignment horizontal="left" vertical="top" shrinkToFit="1"/>
      <protection locked="0"/>
    </xf>
    <xf numFmtId="0" fontId="14" fillId="2" borderId="5" xfId="0" applyFont="1" applyFill="1" applyBorder="1" applyAlignment="1" applyProtection="1">
      <alignment horizontal="left" vertical="top" wrapText="1"/>
      <protection locked="0"/>
    </xf>
    <xf numFmtId="0" fontId="0" fillId="2" borderId="24" xfId="0" applyFill="1" applyBorder="1" applyAlignment="1" applyProtection="1">
      <alignment horizontal="left" vertical="top" wrapText="1"/>
      <protection locked="0"/>
    </xf>
    <xf numFmtId="164" fontId="12" fillId="2" borderId="27" xfId="0" applyNumberFormat="1" applyFont="1" applyFill="1" applyBorder="1" applyAlignment="1" applyProtection="1">
      <alignment horizontal="left" vertical="top" shrinkToFit="1"/>
      <protection locked="0"/>
    </xf>
    <xf numFmtId="1" fontId="1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 applyProtection="1">
      <alignment horizontal="left" vertical="top" wrapText="1"/>
      <protection locked="0"/>
    </xf>
    <xf numFmtId="0" fontId="17" fillId="2" borderId="40" xfId="0" applyFont="1" applyFill="1" applyBorder="1" applyAlignment="1" applyProtection="1">
      <alignment horizontal="left" vertical="top" wrapText="1"/>
      <protection locked="0"/>
    </xf>
    <xf numFmtId="1" fontId="10" fillId="2" borderId="5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41" xfId="0" applyNumberFormat="1" applyFont="1" applyFill="1" applyBorder="1" applyAlignment="1" applyProtection="1">
      <alignment horizontal="left" vertical="top" shrinkToFit="1"/>
      <protection locked="0"/>
    </xf>
    <xf numFmtId="1" fontId="12" fillId="2" borderId="40" xfId="0" applyNumberFormat="1" applyFont="1" applyFill="1" applyBorder="1" applyAlignment="1" applyProtection="1">
      <alignment horizontal="left" vertical="top" shrinkToFi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10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42" xfId="0" applyFont="1" applyFill="1" applyBorder="1" applyAlignment="1" applyProtection="1">
      <alignment horizontal="center" vertical="center" wrapText="1"/>
      <protection locked="0"/>
    </xf>
    <xf numFmtId="0" fontId="11" fillId="2" borderId="4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2" fontId="12" fillId="2" borderId="44" xfId="0" applyNumberFormat="1" applyFont="1" applyFill="1" applyBorder="1" applyAlignment="1" applyProtection="1">
      <alignment horizontal="left" vertical="top" shrinkToFit="1"/>
      <protection locked="0"/>
    </xf>
    <xf numFmtId="1" fontId="12" fillId="2" borderId="20" xfId="0" applyNumberFormat="1" applyFont="1" applyFill="1" applyBorder="1" applyAlignment="1" applyProtection="1">
      <alignment horizontal="left" vertical="top" shrinkToFit="1"/>
      <protection locked="0"/>
    </xf>
    <xf numFmtId="0" fontId="18" fillId="2" borderId="1" xfId="1" applyFill="1" applyBorder="1" applyAlignment="1" applyProtection="1">
      <alignment horizontal="left" vertical="top" wrapText="1"/>
      <protection locked="0"/>
    </xf>
    <xf numFmtId="1" fontId="10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 wrapText="1"/>
      <protection locked="0"/>
    </xf>
    <xf numFmtId="0" fontId="18" fillId="2" borderId="45" xfId="1" applyFill="1" applyBorder="1" applyAlignment="1" applyProtection="1">
      <alignment horizontal="left" vertical="top" wrapText="1"/>
      <protection locked="0"/>
    </xf>
    <xf numFmtId="0" fontId="17" fillId="2" borderId="46" xfId="1" applyFont="1" applyFill="1" applyBorder="1" applyAlignment="1" applyProtection="1">
      <alignment horizontal="left" vertical="top" wrapText="1"/>
      <protection locked="0"/>
    </xf>
    <xf numFmtId="1" fontId="10" fillId="2" borderId="46" xfId="1" applyNumberFormat="1" applyFont="1" applyFill="1" applyBorder="1" applyAlignment="1" applyProtection="1">
      <alignment horizontal="center" vertical="center" shrinkToFit="1"/>
      <protection locked="0"/>
    </xf>
    <xf numFmtId="0" fontId="11" fillId="2" borderId="46" xfId="1" applyFont="1" applyFill="1" applyBorder="1" applyAlignment="1" applyProtection="1">
      <alignment horizontal="center" vertical="center" wrapText="1"/>
      <protection locked="0"/>
    </xf>
    <xf numFmtId="0" fontId="11" fillId="2" borderId="47" xfId="1" applyFont="1" applyFill="1" applyBorder="1" applyAlignment="1" applyProtection="1">
      <alignment horizontal="center" vertical="center" wrapText="1"/>
      <protection locked="0"/>
    </xf>
    <xf numFmtId="1" fontId="12" fillId="2" borderId="47" xfId="1" applyNumberFormat="1" applyFont="1" applyFill="1" applyBorder="1" applyAlignment="1" applyProtection="1">
      <alignment horizontal="left" vertical="top" shrinkToFit="1"/>
      <protection locked="0"/>
    </xf>
    <xf numFmtId="1" fontId="10" fillId="2" borderId="2" xfId="1" applyNumberFormat="1" applyFont="1" applyFill="1" applyBorder="1" applyAlignment="1" applyProtection="1">
      <alignment horizontal="center" vertical="center" shrinkToFit="1"/>
      <protection locked="0"/>
    </xf>
    <xf numFmtId="1" fontId="12" fillId="2" borderId="40" xfId="1" applyNumberFormat="1" applyFont="1" applyFill="1" applyBorder="1" applyAlignment="1" applyProtection="1">
      <alignment horizontal="left" vertical="top" shrinkToFit="1"/>
      <protection locked="0"/>
    </xf>
    <xf numFmtId="0" fontId="18" fillId="2" borderId="14" xfId="1" applyFill="1" applyBorder="1" applyAlignment="1" applyProtection="1">
      <alignment horizontal="left" vertical="top" wrapText="1"/>
      <protection locked="0"/>
    </xf>
    <xf numFmtId="1" fontId="10" fillId="2" borderId="14" xfId="1" applyNumberFormat="1" applyFont="1" applyFill="1" applyBorder="1" applyAlignment="1" applyProtection="1">
      <alignment horizontal="center" vertical="center" shrinkToFit="1"/>
      <protection locked="0"/>
    </xf>
    <xf numFmtId="0" fontId="11" fillId="2" borderId="14" xfId="1" applyFont="1" applyFill="1" applyBorder="1" applyAlignment="1" applyProtection="1">
      <alignment horizontal="center" vertical="center" wrapText="1"/>
      <protection locked="0"/>
    </xf>
    <xf numFmtId="0" fontId="11" fillId="2" borderId="48" xfId="1" applyFont="1" applyFill="1" applyBorder="1" applyAlignment="1" applyProtection="1">
      <alignment horizontal="center" vertical="center" wrapText="1"/>
      <protection locked="0"/>
    </xf>
    <xf numFmtId="1" fontId="12" fillId="2" borderId="48" xfId="1" applyNumberFormat="1" applyFont="1" applyFill="1" applyBorder="1" applyAlignment="1" applyProtection="1">
      <alignment horizontal="left" vertical="top" shrinkToFit="1"/>
      <protection locked="0"/>
    </xf>
    <xf numFmtId="0" fontId="11" fillId="2" borderId="40" xfId="1" applyFont="1" applyFill="1" applyBorder="1" applyAlignment="1" applyProtection="1">
      <alignment horizontal="center" vertical="center" wrapText="1"/>
      <protection locked="0"/>
    </xf>
    <xf numFmtId="0" fontId="18" fillId="2" borderId="40" xfId="1" applyFill="1" applyBorder="1" applyAlignment="1" applyProtection="1">
      <alignment horizontal="left" vertical="top" wrapText="1"/>
      <protection locked="0"/>
    </xf>
    <xf numFmtId="0" fontId="17" fillId="2" borderId="1" xfId="1" applyFont="1" applyFill="1" applyBorder="1" applyAlignment="1" applyProtection="1">
      <alignment horizontal="left" vertical="top" wrapText="1"/>
      <protection locked="0"/>
    </xf>
    <xf numFmtId="1" fontId="12" fillId="2" borderId="45" xfId="0" applyNumberFormat="1" applyFont="1" applyFill="1" applyBorder="1" applyAlignment="1" applyProtection="1">
      <alignment horizontal="left" vertical="top" shrinkToFit="1"/>
      <protection locked="0"/>
    </xf>
    <xf numFmtId="1" fontId="10" fillId="2" borderId="5" xfId="1" applyNumberFormat="1" applyFont="1" applyFill="1" applyBorder="1" applyAlignment="1" applyProtection="1">
      <alignment horizontal="center" vertical="center" shrinkToFit="1"/>
      <protection locked="0"/>
    </xf>
    <xf numFmtId="0" fontId="11" fillId="2" borderId="49" xfId="0" applyFont="1" applyFill="1" applyBorder="1" applyAlignment="1" applyProtection="1">
      <alignment horizontal="center" vertical="center" wrapText="1"/>
      <protection locked="0"/>
    </xf>
    <xf numFmtId="1" fontId="12" fillId="2" borderId="23" xfId="0" applyNumberFormat="1" applyFont="1" applyFill="1" applyBorder="1" applyAlignment="1" applyProtection="1">
      <alignment horizontal="left" vertical="top" shrinkToFit="1"/>
      <protection locked="0"/>
    </xf>
    <xf numFmtId="0" fontId="11" fillId="2" borderId="50" xfId="0" applyFont="1" applyFill="1" applyBorder="1" applyAlignment="1" applyProtection="1">
      <alignment horizontal="center" vertical="center" wrapText="1"/>
      <protection locked="0"/>
    </xf>
    <xf numFmtId="1" fontId="12" fillId="2" borderId="51" xfId="0" applyNumberFormat="1" applyFont="1" applyFill="1" applyBorder="1" applyAlignment="1" applyProtection="1">
      <alignment horizontal="left" vertical="top" shrinkToFi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2" sqref="P1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166" t="s">
        <v>361</v>
      </c>
      <c r="D1" s="167"/>
      <c r="E1" s="167"/>
      <c r="F1" s="13" t="s">
        <v>16</v>
      </c>
      <c r="G1" s="2" t="s">
        <v>17</v>
      </c>
      <c r="H1" s="168" t="s">
        <v>362</v>
      </c>
      <c r="I1" s="168"/>
      <c r="J1" s="168"/>
      <c r="K1" s="168"/>
    </row>
    <row r="2" spans="1:11" ht="18" x14ac:dyDescent="0.2">
      <c r="A2" s="36" t="s">
        <v>6</v>
      </c>
      <c r="C2" s="2"/>
      <c r="G2" s="2" t="s">
        <v>18</v>
      </c>
      <c r="H2" s="168" t="s">
        <v>363</v>
      </c>
      <c r="I2" s="168"/>
      <c r="J2" s="168"/>
      <c r="K2" s="168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173">
        <v>45170</v>
      </c>
      <c r="I3" s="169"/>
      <c r="J3" s="169"/>
      <c r="K3" s="169"/>
    </row>
    <row r="4" spans="1:11" ht="13.5" thickBot="1" x14ac:dyDescent="0.25">
      <c r="C4" s="2"/>
      <c r="D4" s="4"/>
    </row>
    <row r="5" spans="1:11" ht="34.5" thickBot="1" x14ac:dyDescent="0.25">
      <c r="A5" s="44" t="s">
        <v>14</v>
      </c>
      <c r="B5" s="45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.7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35</v>
      </c>
      <c r="F6" s="46">
        <v>10</v>
      </c>
      <c r="G6" s="47" t="s">
        <v>36</v>
      </c>
      <c r="H6" s="47" t="s">
        <v>37</v>
      </c>
      <c r="I6" s="48" t="s">
        <v>38</v>
      </c>
      <c r="J6" s="49" t="s">
        <v>39</v>
      </c>
      <c r="K6" s="50">
        <v>14</v>
      </c>
    </row>
    <row r="7" spans="1:11" ht="15" x14ac:dyDescent="0.25">
      <c r="A7" s="24"/>
      <c r="B7" s="16"/>
      <c r="C7" s="11"/>
      <c r="D7" s="6"/>
      <c r="E7" s="41"/>
      <c r="F7" s="42"/>
      <c r="G7" s="42"/>
      <c r="H7" s="42"/>
      <c r="I7" s="42"/>
      <c r="J7" s="42"/>
      <c r="K7" s="43"/>
    </row>
    <row r="8" spans="1:11" ht="28.5" x14ac:dyDescent="0.25">
      <c r="A8" s="24"/>
      <c r="B8" s="16"/>
      <c r="C8" s="11"/>
      <c r="D8" s="7" t="s">
        <v>22</v>
      </c>
      <c r="E8" s="51" t="s">
        <v>40</v>
      </c>
      <c r="F8" s="52">
        <v>180</v>
      </c>
      <c r="G8" s="53" t="s">
        <v>41</v>
      </c>
      <c r="H8" s="53" t="s">
        <v>42</v>
      </c>
      <c r="I8" s="54" t="s">
        <v>43</v>
      </c>
      <c r="J8" s="55" t="s">
        <v>44</v>
      </c>
      <c r="K8" s="56" t="s">
        <v>45</v>
      </c>
    </row>
    <row r="9" spans="1:11" ht="15.75" x14ac:dyDescent="0.25">
      <c r="A9" s="24"/>
      <c r="B9" s="16"/>
      <c r="C9" s="11"/>
      <c r="D9" s="7" t="s">
        <v>23</v>
      </c>
      <c r="E9" s="60" t="s">
        <v>46</v>
      </c>
      <c r="F9" s="52">
        <v>20</v>
      </c>
      <c r="G9" s="53" t="s">
        <v>47</v>
      </c>
      <c r="H9" s="53" t="s">
        <v>48</v>
      </c>
      <c r="I9" s="54" t="s">
        <v>49</v>
      </c>
      <c r="J9" s="55" t="s">
        <v>50</v>
      </c>
      <c r="K9" s="58" t="s">
        <v>51</v>
      </c>
    </row>
    <row r="10" spans="1:11" ht="15.75" x14ac:dyDescent="0.25">
      <c r="A10" s="24"/>
      <c r="B10" s="16"/>
      <c r="C10" s="11"/>
      <c r="D10" s="7" t="s">
        <v>24</v>
      </c>
      <c r="E10" s="124" t="s">
        <v>57</v>
      </c>
      <c r="F10" s="61">
        <v>200</v>
      </c>
      <c r="G10" s="62" t="s">
        <v>58</v>
      </c>
      <c r="H10" s="62" t="s">
        <v>59</v>
      </c>
      <c r="I10" s="63" t="s">
        <v>60</v>
      </c>
      <c r="J10" s="64" t="s">
        <v>61</v>
      </c>
      <c r="K10" s="65">
        <v>338</v>
      </c>
    </row>
    <row r="11" spans="1:11" ht="15.75" x14ac:dyDescent="0.25">
      <c r="A11" s="24"/>
      <c r="B11" s="16"/>
      <c r="C11" s="11"/>
      <c r="D11" s="6"/>
      <c r="E11" s="51" t="s">
        <v>62</v>
      </c>
      <c r="F11" s="52">
        <v>30</v>
      </c>
      <c r="G11" s="53" t="s">
        <v>53</v>
      </c>
      <c r="H11" s="53" t="s">
        <v>54</v>
      </c>
      <c r="I11" s="54" t="s">
        <v>55</v>
      </c>
      <c r="J11" s="55" t="s">
        <v>56</v>
      </c>
      <c r="K11" s="59">
        <v>44632</v>
      </c>
    </row>
    <row r="12" spans="1:11" ht="15" x14ac:dyDescent="0.25">
      <c r="A12" s="24"/>
      <c r="B12" s="16"/>
      <c r="C12" s="11"/>
      <c r="D12" s="6"/>
      <c r="E12" s="41"/>
      <c r="F12" s="42"/>
      <c r="G12" s="42"/>
      <c r="H12" s="42"/>
      <c r="I12" s="42"/>
      <c r="J12" s="42"/>
      <c r="K12" s="43"/>
    </row>
    <row r="13" spans="1:11" ht="15.75" thickBot="1" x14ac:dyDescent="0.3">
      <c r="A13" s="25"/>
      <c r="B13" s="18"/>
      <c r="C13" s="8"/>
      <c r="D13" s="19" t="s">
        <v>33</v>
      </c>
      <c r="E13" s="9"/>
      <c r="F13" s="20">
        <f>SUM(F6:F12)</f>
        <v>440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.7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66" t="s">
        <v>63</v>
      </c>
      <c r="F14" s="46">
        <v>60</v>
      </c>
      <c r="G14" s="47" t="s">
        <v>68</v>
      </c>
      <c r="H14" s="47" t="s">
        <v>69</v>
      </c>
      <c r="I14" s="48" t="s">
        <v>70</v>
      </c>
      <c r="J14" s="49" t="s">
        <v>71</v>
      </c>
      <c r="K14" s="70" t="s">
        <v>51</v>
      </c>
    </row>
    <row r="15" spans="1:11" ht="15.75" x14ac:dyDescent="0.25">
      <c r="A15" s="24"/>
      <c r="B15" s="16"/>
      <c r="C15" s="11"/>
      <c r="D15" s="7" t="s">
        <v>27</v>
      </c>
      <c r="E15" s="67" t="s">
        <v>64</v>
      </c>
      <c r="F15" s="52">
        <v>200</v>
      </c>
      <c r="G15" s="53" t="s">
        <v>72</v>
      </c>
      <c r="H15" s="53" t="s">
        <v>73</v>
      </c>
      <c r="I15" s="54" t="s">
        <v>74</v>
      </c>
      <c r="J15" s="55" t="s">
        <v>75</v>
      </c>
      <c r="K15" s="59">
        <v>88</v>
      </c>
    </row>
    <row r="16" spans="1:11" ht="15.75" x14ac:dyDescent="0.25">
      <c r="A16" s="24"/>
      <c r="B16" s="16"/>
      <c r="C16" s="11"/>
      <c r="D16" s="7" t="s">
        <v>28</v>
      </c>
      <c r="E16" s="67" t="s">
        <v>65</v>
      </c>
      <c r="F16" s="52">
        <v>100</v>
      </c>
      <c r="G16" s="53" t="s">
        <v>76</v>
      </c>
      <c r="H16" s="53" t="s">
        <v>77</v>
      </c>
      <c r="I16" s="54" t="s">
        <v>78</v>
      </c>
      <c r="J16" s="55" t="s">
        <v>79</v>
      </c>
      <c r="K16" s="59">
        <v>260</v>
      </c>
    </row>
    <row r="17" spans="1:11" ht="15.75" x14ac:dyDescent="0.25">
      <c r="A17" s="24"/>
      <c r="B17" s="16"/>
      <c r="C17" s="11"/>
      <c r="D17" s="7" t="s">
        <v>29</v>
      </c>
      <c r="E17" s="67" t="s">
        <v>66</v>
      </c>
      <c r="F17" s="52">
        <v>150</v>
      </c>
      <c r="G17" s="53" t="s">
        <v>80</v>
      </c>
      <c r="H17" s="53" t="s">
        <v>81</v>
      </c>
      <c r="I17" s="54" t="s">
        <v>82</v>
      </c>
      <c r="J17" s="55" t="s">
        <v>83</v>
      </c>
      <c r="K17" s="59">
        <v>309</v>
      </c>
    </row>
    <row r="18" spans="1:11" ht="15.75" x14ac:dyDescent="0.25">
      <c r="A18" s="24"/>
      <c r="B18" s="16"/>
      <c r="C18" s="11"/>
      <c r="D18" s="7" t="s">
        <v>30</v>
      </c>
      <c r="E18" s="67" t="s">
        <v>67</v>
      </c>
      <c r="F18" s="52">
        <v>200</v>
      </c>
      <c r="G18" s="53" t="s">
        <v>84</v>
      </c>
      <c r="H18" s="53" t="s">
        <v>59</v>
      </c>
      <c r="I18" s="54" t="s">
        <v>85</v>
      </c>
      <c r="J18" s="55" t="s">
        <v>86</v>
      </c>
      <c r="K18" s="59">
        <v>389</v>
      </c>
    </row>
    <row r="19" spans="1:11" ht="15.75" x14ac:dyDescent="0.25">
      <c r="A19" s="24"/>
      <c r="B19" s="16"/>
      <c r="C19" s="11"/>
      <c r="D19" s="7" t="s">
        <v>31</v>
      </c>
      <c r="E19" s="68" t="s">
        <v>46</v>
      </c>
      <c r="F19" s="52">
        <v>25</v>
      </c>
      <c r="G19" s="53" t="s">
        <v>87</v>
      </c>
      <c r="H19" s="53" t="s">
        <v>88</v>
      </c>
      <c r="I19" s="54" t="s">
        <v>89</v>
      </c>
      <c r="J19" s="55" t="s">
        <v>90</v>
      </c>
      <c r="K19" s="71" t="s">
        <v>51</v>
      </c>
    </row>
    <row r="20" spans="1:11" ht="15.75" x14ac:dyDescent="0.25">
      <c r="A20" s="24"/>
      <c r="B20" s="16"/>
      <c r="C20" s="11"/>
      <c r="D20" s="7" t="s">
        <v>32</v>
      </c>
      <c r="E20" s="69" t="s">
        <v>52</v>
      </c>
      <c r="F20" s="61">
        <v>45</v>
      </c>
      <c r="G20" s="62" t="s">
        <v>91</v>
      </c>
      <c r="H20" s="62" t="s">
        <v>92</v>
      </c>
      <c r="I20" s="63" t="s">
        <v>93</v>
      </c>
      <c r="J20" s="64" t="s">
        <v>94</v>
      </c>
      <c r="K20" s="65">
        <v>44632</v>
      </c>
    </row>
    <row r="21" spans="1:11" ht="15" x14ac:dyDescent="0.25">
      <c r="A21" s="24"/>
      <c r="B21" s="16"/>
      <c r="C21" s="11"/>
      <c r="D21" s="6"/>
      <c r="E21" s="41"/>
      <c r="F21" s="42"/>
      <c r="G21" s="42"/>
      <c r="H21" s="42"/>
      <c r="I21" s="42"/>
      <c r="J21" s="42"/>
      <c r="K21" s="43"/>
    </row>
    <row r="22" spans="1:11" ht="15" x14ac:dyDescent="0.25">
      <c r="A22" s="24"/>
      <c r="B22" s="16"/>
      <c r="C22" s="11"/>
      <c r="D22" s="6"/>
      <c r="E22" s="41"/>
      <c r="F22" s="42"/>
      <c r="G22" s="42"/>
      <c r="H22" s="42"/>
      <c r="I22" s="42"/>
      <c r="J22" s="42"/>
      <c r="K22" s="43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780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170" t="s">
        <v>4</v>
      </c>
      <c r="D24" s="171"/>
      <c r="E24" s="32"/>
      <c r="F24" s="33">
        <f>F13+F23</f>
        <v>1220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.75" x14ac:dyDescent="0.25">
      <c r="A25" s="15">
        <v>1</v>
      </c>
      <c r="B25" s="16">
        <v>2</v>
      </c>
      <c r="C25" s="23" t="s">
        <v>20</v>
      </c>
      <c r="D25" s="5" t="s">
        <v>21</v>
      </c>
      <c r="E25" s="85" t="s">
        <v>116</v>
      </c>
      <c r="F25" s="88">
        <v>150</v>
      </c>
      <c r="G25" s="89" t="s">
        <v>118</v>
      </c>
      <c r="H25" s="89" t="s">
        <v>119</v>
      </c>
      <c r="I25" s="90" t="s">
        <v>120</v>
      </c>
      <c r="J25" s="91" t="s">
        <v>121</v>
      </c>
      <c r="K25" s="92">
        <v>210</v>
      </c>
    </row>
    <row r="26" spans="1:11" ht="15" x14ac:dyDescent="0.25">
      <c r="A26" s="15"/>
      <c r="B26" s="16"/>
      <c r="C26" s="11"/>
      <c r="D26" s="6"/>
      <c r="E26" s="41"/>
      <c r="F26" s="42"/>
      <c r="G26" s="42"/>
      <c r="H26" s="42"/>
      <c r="I26" s="42"/>
      <c r="J26" s="42"/>
      <c r="K26" s="43"/>
    </row>
    <row r="27" spans="1:11" ht="28.5" x14ac:dyDescent="0.25">
      <c r="A27" s="15"/>
      <c r="B27" s="16"/>
      <c r="C27" s="11"/>
      <c r="D27" s="7" t="s">
        <v>22</v>
      </c>
      <c r="E27" s="85" t="s">
        <v>115</v>
      </c>
      <c r="F27" s="88">
        <v>200</v>
      </c>
      <c r="G27" s="89" t="s">
        <v>84</v>
      </c>
      <c r="H27" s="89" t="s">
        <v>122</v>
      </c>
      <c r="I27" s="90" t="s">
        <v>123</v>
      </c>
      <c r="J27" s="91" t="s">
        <v>124</v>
      </c>
      <c r="K27" s="93" t="s">
        <v>125</v>
      </c>
    </row>
    <row r="28" spans="1:11" ht="15.75" x14ac:dyDescent="0.25">
      <c r="A28" s="15"/>
      <c r="B28" s="16"/>
      <c r="C28" s="11"/>
      <c r="D28" s="7" t="s">
        <v>23</v>
      </c>
      <c r="E28" s="86" t="s">
        <v>46</v>
      </c>
      <c r="F28" s="88">
        <v>20</v>
      </c>
      <c r="G28" s="89" t="s">
        <v>47</v>
      </c>
      <c r="H28" s="89" t="s">
        <v>48</v>
      </c>
      <c r="I28" s="90" t="s">
        <v>49</v>
      </c>
      <c r="J28" s="91" t="s">
        <v>50</v>
      </c>
      <c r="K28" s="94" t="s">
        <v>51</v>
      </c>
    </row>
    <row r="29" spans="1:11" ht="15.75" x14ac:dyDescent="0.25">
      <c r="A29" s="15"/>
      <c r="B29" s="16"/>
      <c r="C29" s="11"/>
      <c r="D29" s="7" t="s">
        <v>24</v>
      </c>
      <c r="E29" s="87" t="s">
        <v>117</v>
      </c>
      <c r="F29" s="95">
        <v>50</v>
      </c>
      <c r="G29" s="96" t="s">
        <v>126</v>
      </c>
      <c r="H29" s="96" t="s">
        <v>127</v>
      </c>
      <c r="I29" s="97" t="s">
        <v>128</v>
      </c>
      <c r="J29" s="98" t="s">
        <v>129</v>
      </c>
      <c r="K29" s="99" t="s">
        <v>51</v>
      </c>
    </row>
    <row r="30" spans="1:11" ht="15.75" x14ac:dyDescent="0.25">
      <c r="A30" s="15"/>
      <c r="B30" s="16"/>
      <c r="C30" s="11"/>
      <c r="D30" s="6"/>
      <c r="E30" s="85" t="s">
        <v>52</v>
      </c>
      <c r="F30" s="88">
        <v>30</v>
      </c>
      <c r="G30" s="89" t="s">
        <v>53</v>
      </c>
      <c r="H30" s="89" t="s">
        <v>54</v>
      </c>
      <c r="I30" s="90" t="s">
        <v>55</v>
      </c>
      <c r="J30" s="91" t="s">
        <v>56</v>
      </c>
      <c r="K30" s="92">
        <v>44632</v>
      </c>
    </row>
    <row r="31" spans="1:11" ht="15" x14ac:dyDescent="0.25">
      <c r="A31" s="15"/>
      <c r="B31" s="16"/>
      <c r="C31" s="11"/>
      <c r="D31" s="6"/>
      <c r="E31" s="41"/>
      <c r="F31" s="42"/>
      <c r="G31" s="42"/>
      <c r="H31" s="42"/>
      <c r="I31" s="42"/>
      <c r="J31" s="42"/>
      <c r="K31" s="43"/>
    </row>
    <row r="32" spans="1:11" ht="15.75" thickBot="1" x14ac:dyDescent="0.3">
      <c r="A32" s="17"/>
      <c r="B32" s="18"/>
      <c r="C32" s="8"/>
      <c r="D32" s="19" t="s">
        <v>33</v>
      </c>
      <c r="E32" s="9"/>
      <c r="F32" s="20">
        <f>SUM(F25:F31)</f>
        <v>450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.7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72" t="s">
        <v>95</v>
      </c>
      <c r="F33" s="46">
        <v>60</v>
      </c>
      <c r="G33" s="76" t="s">
        <v>70</v>
      </c>
      <c r="H33" s="76" t="s">
        <v>99</v>
      </c>
      <c r="I33" s="77" t="s">
        <v>100</v>
      </c>
      <c r="J33" s="78" t="s">
        <v>101</v>
      </c>
      <c r="K33" s="70" t="s">
        <v>51</v>
      </c>
    </row>
    <row r="34" spans="1:11" ht="15.75" x14ac:dyDescent="0.25">
      <c r="A34" s="15"/>
      <c r="B34" s="16"/>
      <c r="C34" s="11"/>
      <c r="D34" s="7" t="s">
        <v>27</v>
      </c>
      <c r="E34" s="73" t="s">
        <v>96</v>
      </c>
      <c r="F34" s="52">
        <v>200</v>
      </c>
      <c r="G34" s="79" t="s">
        <v>102</v>
      </c>
      <c r="H34" s="79" t="s">
        <v>103</v>
      </c>
      <c r="I34" s="80" t="s">
        <v>104</v>
      </c>
      <c r="J34" s="81" t="s">
        <v>105</v>
      </c>
      <c r="K34" s="59">
        <v>82</v>
      </c>
    </row>
    <row r="35" spans="1:11" ht="28.5" x14ac:dyDescent="0.25">
      <c r="A35" s="15"/>
      <c r="B35" s="16"/>
      <c r="C35" s="11"/>
      <c r="D35" s="7" t="s">
        <v>28</v>
      </c>
      <c r="E35" s="57" t="s">
        <v>97</v>
      </c>
      <c r="F35" s="52">
        <v>250</v>
      </c>
      <c r="G35" s="79" t="s">
        <v>106</v>
      </c>
      <c r="H35" s="79" t="s">
        <v>107</v>
      </c>
      <c r="I35" s="80" t="s">
        <v>108</v>
      </c>
      <c r="J35" s="81" t="s">
        <v>109</v>
      </c>
      <c r="K35" s="56" t="s">
        <v>110</v>
      </c>
    </row>
    <row r="36" spans="1:11" ht="15" x14ac:dyDescent="0.25">
      <c r="A36" s="15"/>
      <c r="B36" s="16"/>
      <c r="C36" s="11"/>
      <c r="D36" s="7" t="s">
        <v>29</v>
      </c>
      <c r="E36" s="75"/>
      <c r="F36" s="42"/>
      <c r="G36" s="42"/>
      <c r="H36" s="42"/>
      <c r="I36" s="42"/>
      <c r="J36" s="42"/>
      <c r="K36" s="43"/>
    </row>
    <row r="37" spans="1:11" ht="15.75" x14ac:dyDescent="0.25">
      <c r="A37" s="15"/>
      <c r="B37" s="16"/>
      <c r="C37" s="11"/>
      <c r="D37" s="7" t="s">
        <v>30</v>
      </c>
      <c r="E37" s="73" t="s">
        <v>98</v>
      </c>
      <c r="F37" s="52">
        <v>180</v>
      </c>
      <c r="G37" s="79" t="s">
        <v>111</v>
      </c>
      <c r="H37" s="79" t="s">
        <v>112</v>
      </c>
      <c r="I37" s="80" t="s">
        <v>113</v>
      </c>
      <c r="J37" s="81" t="s">
        <v>114</v>
      </c>
      <c r="K37" s="59">
        <v>360</v>
      </c>
    </row>
    <row r="38" spans="1:11" ht="15.75" x14ac:dyDescent="0.25">
      <c r="A38" s="15"/>
      <c r="B38" s="16"/>
      <c r="C38" s="11"/>
      <c r="D38" s="7" t="s">
        <v>31</v>
      </c>
      <c r="E38" s="57" t="s">
        <v>46</v>
      </c>
      <c r="F38" s="52">
        <v>20</v>
      </c>
      <c r="G38" s="79" t="s">
        <v>47</v>
      </c>
      <c r="H38" s="79" t="s">
        <v>48</v>
      </c>
      <c r="I38" s="80" t="s">
        <v>49</v>
      </c>
      <c r="J38" s="81" t="s">
        <v>50</v>
      </c>
      <c r="K38" s="71" t="s">
        <v>51</v>
      </c>
    </row>
    <row r="39" spans="1:11" ht="15.75" x14ac:dyDescent="0.25">
      <c r="A39" s="15"/>
      <c r="B39" s="16"/>
      <c r="C39" s="11"/>
      <c r="D39" s="7" t="s">
        <v>32</v>
      </c>
      <c r="E39" s="74" t="s">
        <v>52</v>
      </c>
      <c r="F39" s="61">
        <v>45</v>
      </c>
      <c r="G39" s="82" t="s">
        <v>91</v>
      </c>
      <c r="H39" s="82" t="s">
        <v>92</v>
      </c>
      <c r="I39" s="83" t="s">
        <v>93</v>
      </c>
      <c r="J39" s="84" t="s">
        <v>94</v>
      </c>
      <c r="K39" s="65">
        <v>44632</v>
      </c>
    </row>
    <row r="40" spans="1:11" ht="15" x14ac:dyDescent="0.25">
      <c r="A40" s="15"/>
      <c r="B40" s="16"/>
      <c r="C40" s="11"/>
      <c r="D40" s="6"/>
      <c r="E40" s="41"/>
      <c r="F40" s="42"/>
      <c r="G40" s="42"/>
      <c r="H40" s="42"/>
      <c r="I40" s="42"/>
      <c r="J40" s="42"/>
      <c r="K40" s="43"/>
    </row>
    <row r="41" spans="1:11" ht="15" x14ac:dyDescent="0.25">
      <c r="A41" s="15"/>
      <c r="B41" s="16"/>
      <c r="C41" s="11"/>
      <c r="D41" s="6"/>
      <c r="E41" s="41"/>
      <c r="F41" s="42"/>
      <c r="G41" s="42"/>
      <c r="H41" s="42"/>
      <c r="I41" s="42"/>
      <c r="J41" s="42"/>
      <c r="K41" s="43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755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170" t="s">
        <v>4</v>
      </c>
      <c r="D43" s="171"/>
      <c r="E43" s="32"/>
      <c r="F43" s="33">
        <f>F32+F42</f>
        <v>1205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27.75" thickBot="1" x14ac:dyDescent="0.3">
      <c r="A44" s="21">
        <v>1</v>
      </c>
      <c r="B44" s="22">
        <v>3</v>
      </c>
      <c r="C44" s="23" t="s">
        <v>20</v>
      </c>
      <c r="D44" s="5" t="s">
        <v>21</v>
      </c>
      <c r="E44" s="57" t="s">
        <v>130</v>
      </c>
      <c r="F44" s="79" t="s">
        <v>131</v>
      </c>
      <c r="G44" s="79" t="s">
        <v>132</v>
      </c>
      <c r="H44" s="79" t="s">
        <v>37</v>
      </c>
      <c r="I44" s="80" t="s">
        <v>133</v>
      </c>
      <c r="J44" s="81" t="s">
        <v>134</v>
      </c>
      <c r="K44" s="59">
        <v>173</v>
      </c>
    </row>
    <row r="45" spans="1:11" ht="15.75" x14ac:dyDescent="0.25">
      <c r="A45" s="24"/>
      <c r="B45" s="16"/>
      <c r="C45" s="11"/>
      <c r="D45" s="6"/>
      <c r="E45" s="112" t="s">
        <v>254</v>
      </c>
      <c r="F45" s="46">
        <v>15</v>
      </c>
      <c r="G45" s="76" t="s">
        <v>255</v>
      </c>
      <c r="H45" s="76" t="s">
        <v>256</v>
      </c>
      <c r="I45" s="77" t="s">
        <v>112</v>
      </c>
      <c r="J45" s="78" t="s">
        <v>257</v>
      </c>
      <c r="K45" s="50">
        <v>15</v>
      </c>
    </row>
    <row r="46" spans="1:11" ht="28.5" x14ac:dyDescent="0.25">
      <c r="A46" s="24"/>
      <c r="B46" s="16"/>
      <c r="C46" s="11"/>
      <c r="D46" s="7" t="s">
        <v>22</v>
      </c>
      <c r="E46" s="73" t="s">
        <v>135</v>
      </c>
      <c r="F46" s="52">
        <v>180</v>
      </c>
      <c r="G46" s="79" t="s">
        <v>136</v>
      </c>
      <c r="H46" s="79" t="s">
        <v>137</v>
      </c>
      <c r="I46" s="80" t="s">
        <v>138</v>
      </c>
      <c r="J46" s="81" t="s">
        <v>139</v>
      </c>
      <c r="K46" s="56" t="s">
        <v>140</v>
      </c>
    </row>
    <row r="47" spans="1:11" ht="15.75" x14ac:dyDescent="0.25">
      <c r="A47" s="24"/>
      <c r="B47" s="16"/>
      <c r="C47" s="11"/>
      <c r="D47" s="7" t="s">
        <v>23</v>
      </c>
      <c r="E47" s="73" t="s">
        <v>52</v>
      </c>
      <c r="F47" s="52">
        <v>40</v>
      </c>
      <c r="G47" s="79" t="s">
        <v>141</v>
      </c>
      <c r="H47" s="79" t="s">
        <v>59</v>
      </c>
      <c r="I47" s="80" t="s">
        <v>142</v>
      </c>
      <c r="J47" s="81" t="s">
        <v>143</v>
      </c>
      <c r="K47" s="59">
        <v>44632</v>
      </c>
    </row>
    <row r="48" spans="1:11" ht="15.75" x14ac:dyDescent="0.25">
      <c r="A48" s="24"/>
      <c r="B48" s="16"/>
      <c r="C48" s="11"/>
      <c r="D48" s="7" t="s">
        <v>24</v>
      </c>
      <c r="E48" s="74" t="s">
        <v>144</v>
      </c>
      <c r="F48" s="61">
        <v>150</v>
      </c>
      <c r="G48" s="82" t="s">
        <v>145</v>
      </c>
      <c r="H48" s="82" t="s">
        <v>146</v>
      </c>
      <c r="I48" s="83" t="s">
        <v>147</v>
      </c>
      <c r="J48" s="84" t="s">
        <v>148</v>
      </c>
      <c r="K48" s="100" t="s">
        <v>51</v>
      </c>
    </row>
    <row r="49" spans="1:11" ht="15" x14ac:dyDescent="0.25">
      <c r="A49" s="24"/>
      <c r="B49" s="16"/>
      <c r="C49" s="11"/>
      <c r="D49" s="6"/>
      <c r="E49" s="41"/>
      <c r="F49" s="42"/>
      <c r="G49" s="42"/>
      <c r="H49" s="42"/>
      <c r="I49" s="42"/>
      <c r="J49" s="42"/>
      <c r="K49" s="43"/>
    </row>
    <row r="50" spans="1:11" ht="15" x14ac:dyDescent="0.25">
      <c r="A50" s="24"/>
      <c r="B50" s="16"/>
      <c r="C50" s="11"/>
      <c r="D50" s="6"/>
      <c r="E50" s="41"/>
      <c r="F50" s="42"/>
      <c r="G50" s="42"/>
      <c r="H50" s="42"/>
      <c r="I50" s="42"/>
      <c r="J50" s="42"/>
      <c r="K50" s="43"/>
    </row>
    <row r="51" spans="1:11" ht="15.75" thickBot="1" x14ac:dyDescent="0.3">
      <c r="A51" s="25"/>
      <c r="B51" s="18"/>
      <c r="C51" s="8"/>
      <c r="D51" s="19" t="s">
        <v>33</v>
      </c>
      <c r="E51" s="9"/>
      <c r="F51" s="20">
        <f>SUM(F44:F50)</f>
        <v>385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.7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72" t="s">
        <v>160</v>
      </c>
      <c r="F52" s="46">
        <v>60</v>
      </c>
      <c r="G52" s="76" t="s">
        <v>161</v>
      </c>
      <c r="H52" s="76" t="s">
        <v>162</v>
      </c>
      <c r="I52" s="77" t="s">
        <v>163</v>
      </c>
      <c r="J52" s="78" t="s">
        <v>164</v>
      </c>
      <c r="K52" s="50">
        <v>52</v>
      </c>
    </row>
    <row r="53" spans="1:11" ht="15.75" x14ac:dyDescent="0.25">
      <c r="A53" s="24"/>
      <c r="B53" s="16"/>
      <c r="C53" s="11"/>
      <c r="D53" s="7" t="s">
        <v>27</v>
      </c>
      <c r="E53" s="67" t="s">
        <v>149</v>
      </c>
      <c r="F53" s="52">
        <v>200</v>
      </c>
      <c r="G53" s="79" t="s">
        <v>150</v>
      </c>
      <c r="H53" s="79" t="s">
        <v>151</v>
      </c>
      <c r="I53" s="80" t="s">
        <v>152</v>
      </c>
      <c r="J53" s="81" t="s">
        <v>153</v>
      </c>
      <c r="K53" s="59">
        <v>103</v>
      </c>
    </row>
    <row r="54" spans="1:11" ht="16.5" thickBot="1" x14ac:dyDescent="0.3">
      <c r="A54" s="24"/>
      <c r="B54" s="16"/>
      <c r="C54" s="11"/>
      <c r="D54" s="7" t="s">
        <v>28</v>
      </c>
      <c r="E54" s="68" t="s">
        <v>154</v>
      </c>
      <c r="F54" s="52">
        <v>90</v>
      </c>
      <c r="G54" s="79" t="s">
        <v>155</v>
      </c>
      <c r="H54" s="79" t="s">
        <v>156</v>
      </c>
      <c r="I54" s="80" t="s">
        <v>157</v>
      </c>
      <c r="J54" s="81" t="s">
        <v>158</v>
      </c>
      <c r="K54" s="101" t="s">
        <v>159</v>
      </c>
    </row>
    <row r="55" spans="1:11" ht="15.75" x14ac:dyDescent="0.25">
      <c r="A55" s="24"/>
      <c r="B55" s="16"/>
      <c r="C55" s="11"/>
      <c r="D55" s="7" t="s">
        <v>29</v>
      </c>
      <c r="E55" s="72"/>
      <c r="F55" s="46"/>
      <c r="G55" s="76"/>
      <c r="H55" s="76"/>
      <c r="I55" s="77"/>
      <c r="J55" s="78"/>
      <c r="K55" s="50"/>
    </row>
    <row r="56" spans="1:11" ht="28.5" x14ac:dyDescent="0.25">
      <c r="A56" s="24"/>
      <c r="B56" s="16"/>
      <c r="C56" s="11"/>
      <c r="D56" s="7" t="s">
        <v>30</v>
      </c>
      <c r="E56" s="67" t="s">
        <v>165</v>
      </c>
      <c r="F56" s="52">
        <v>180</v>
      </c>
      <c r="G56" s="79" t="s">
        <v>92</v>
      </c>
      <c r="H56" s="79" t="s">
        <v>112</v>
      </c>
      <c r="I56" s="80" t="s">
        <v>166</v>
      </c>
      <c r="J56" s="81" t="s">
        <v>167</v>
      </c>
      <c r="K56" s="56" t="s">
        <v>168</v>
      </c>
    </row>
    <row r="57" spans="1:11" ht="15.75" x14ac:dyDescent="0.25">
      <c r="A57" s="24"/>
      <c r="B57" s="16"/>
      <c r="C57" s="11"/>
      <c r="D57" s="7" t="s">
        <v>31</v>
      </c>
      <c r="E57" s="69" t="s">
        <v>52</v>
      </c>
      <c r="F57" s="61">
        <v>45</v>
      </c>
      <c r="G57" s="82" t="s">
        <v>91</v>
      </c>
      <c r="H57" s="82" t="s">
        <v>92</v>
      </c>
      <c r="I57" s="83" t="s">
        <v>93</v>
      </c>
      <c r="J57" s="84" t="s">
        <v>94</v>
      </c>
      <c r="K57" s="65">
        <v>44632</v>
      </c>
    </row>
    <row r="58" spans="1:11" ht="15.75" x14ac:dyDescent="0.25">
      <c r="A58" s="24"/>
      <c r="B58" s="16"/>
      <c r="C58" s="11"/>
      <c r="D58" s="7" t="s">
        <v>32</v>
      </c>
      <c r="E58" s="68" t="s">
        <v>46</v>
      </c>
      <c r="F58" s="52">
        <v>30</v>
      </c>
      <c r="G58" s="79" t="s">
        <v>169</v>
      </c>
      <c r="H58" s="79" t="s">
        <v>170</v>
      </c>
      <c r="I58" s="80" t="s">
        <v>171</v>
      </c>
      <c r="J58" s="81" t="s">
        <v>172</v>
      </c>
      <c r="K58" s="71" t="s">
        <v>51</v>
      </c>
    </row>
    <row r="59" spans="1:11" ht="15" x14ac:dyDescent="0.25">
      <c r="A59" s="24"/>
      <c r="B59" s="16"/>
      <c r="C59" s="11"/>
      <c r="D59" s="6"/>
      <c r="E59" s="41"/>
      <c r="F59" s="42"/>
      <c r="G59" s="42"/>
      <c r="H59" s="42"/>
      <c r="I59" s="42"/>
      <c r="J59" s="42"/>
      <c r="K59" s="43"/>
    </row>
    <row r="60" spans="1:11" ht="15" x14ac:dyDescent="0.25">
      <c r="A60" s="24"/>
      <c r="B60" s="16"/>
      <c r="C60" s="11"/>
      <c r="D60" s="6"/>
      <c r="E60" s="41"/>
      <c r="F60" s="42"/>
      <c r="G60" s="42"/>
      <c r="H60" s="42"/>
      <c r="I60" s="42"/>
      <c r="J60" s="42"/>
      <c r="K60" s="43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605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170" t="s">
        <v>4</v>
      </c>
      <c r="D62" s="171"/>
      <c r="E62" s="32"/>
      <c r="F62" s="33">
        <f>F51+F61</f>
        <v>990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.75" x14ac:dyDescent="0.25">
      <c r="A63" s="21">
        <v>1</v>
      </c>
      <c r="B63" s="22">
        <v>4</v>
      </c>
      <c r="C63" s="23" t="s">
        <v>20</v>
      </c>
      <c r="D63" s="5" t="s">
        <v>21</v>
      </c>
      <c r="E63" s="67" t="s">
        <v>173</v>
      </c>
      <c r="F63" s="52">
        <v>150</v>
      </c>
      <c r="G63" s="79" t="s">
        <v>174</v>
      </c>
      <c r="H63" s="79" t="s">
        <v>175</v>
      </c>
      <c r="I63" s="80" t="s">
        <v>176</v>
      </c>
      <c r="J63" s="81" t="s">
        <v>177</v>
      </c>
      <c r="K63" s="56" t="s">
        <v>178</v>
      </c>
    </row>
    <row r="64" spans="1:11" ht="15" x14ac:dyDescent="0.25">
      <c r="A64" s="24"/>
      <c r="B64" s="16"/>
      <c r="C64" s="11"/>
      <c r="D64" s="6"/>
      <c r="E64" s="75"/>
      <c r="F64" s="75"/>
      <c r="G64" s="75"/>
      <c r="H64" s="75"/>
      <c r="I64" s="75"/>
      <c r="J64" s="75"/>
      <c r="K64" s="75"/>
    </row>
    <row r="65" spans="1:11" ht="28.5" x14ac:dyDescent="0.25">
      <c r="A65" s="24"/>
      <c r="B65" s="16"/>
      <c r="C65" s="11"/>
      <c r="D65" s="7" t="s">
        <v>22</v>
      </c>
      <c r="E65" s="67" t="s">
        <v>179</v>
      </c>
      <c r="F65" s="52">
        <v>200</v>
      </c>
      <c r="G65" s="79" t="s">
        <v>122</v>
      </c>
      <c r="H65" s="79" t="s">
        <v>112</v>
      </c>
      <c r="I65" s="80" t="s">
        <v>180</v>
      </c>
      <c r="J65" s="81" t="s">
        <v>181</v>
      </c>
      <c r="K65" s="56" t="s">
        <v>182</v>
      </c>
    </row>
    <row r="66" spans="1:11" ht="15.75" x14ac:dyDescent="0.25">
      <c r="A66" s="24"/>
      <c r="B66" s="16"/>
      <c r="C66" s="11"/>
      <c r="D66" s="7" t="s">
        <v>23</v>
      </c>
      <c r="E66" s="68" t="s">
        <v>46</v>
      </c>
      <c r="F66" s="52">
        <v>20</v>
      </c>
      <c r="G66" s="79" t="s">
        <v>47</v>
      </c>
      <c r="H66" s="79" t="s">
        <v>48</v>
      </c>
      <c r="I66" s="80" t="s">
        <v>49</v>
      </c>
      <c r="J66" s="81" t="s">
        <v>50</v>
      </c>
      <c r="K66" s="71" t="s">
        <v>51</v>
      </c>
    </row>
    <row r="67" spans="1:11" ht="15.75" x14ac:dyDescent="0.25">
      <c r="A67" s="24"/>
      <c r="B67" s="16"/>
      <c r="C67" s="11"/>
      <c r="D67" s="7" t="s">
        <v>24</v>
      </c>
      <c r="E67" s="69" t="s">
        <v>183</v>
      </c>
      <c r="F67" s="61">
        <v>150</v>
      </c>
      <c r="G67" s="82" t="s">
        <v>184</v>
      </c>
      <c r="H67" s="82" t="s">
        <v>185</v>
      </c>
      <c r="I67" s="83" t="s">
        <v>186</v>
      </c>
      <c r="J67" s="84" t="s">
        <v>187</v>
      </c>
      <c r="K67" s="65">
        <v>386</v>
      </c>
    </row>
    <row r="68" spans="1:11" ht="15.75" x14ac:dyDescent="0.25">
      <c r="A68" s="24"/>
      <c r="B68" s="16"/>
      <c r="C68" s="11"/>
      <c r="D68" s="6"/>
      <c r="E68" s="67" t="s">
        <v>52</v>
      </c>
      <c r="F68" s="52">
        <v>30</v>
      </c>
      <c r="G68" s="79" t="s">
        <v>53</v>
      </c>
      <c r="H68" s="79" t="s">
        <v>54</v>
      </c>
      <c r="I68" s="79" t="s">
        <v>55</v>
      </c>
      <c r="J68" s="79" t="s">
        <v>56</v>
      </c>
      <c r="K68" s="123">
        <v>44632</v>
      </c>
    </row>
    <row r="69" spans="1:11" ht="15" x14ac:dyDescent="0.25">
      <c r="A69" s="24"/>
      <c r="B69" s="16"/>
      <c r="C69" s="11"/>
      <c r="D69" s="6"/>
      <c r="E69" s="41"/>
      <c r="F69" s="42"/>
      <c r="G69" s="42"/>
      <c r="H69" s="42"/>
      <c r="I69" s="42"/>
      <c r="J69" s="42"/>
      <c r="K69" s="43"/>
    </row>
    <row r="70" spans="1:11" ht="15.75" thickBot="1" x14ac:dyDescent="0.3">
      <c r="A70" s="25"/>
      <c r="B70" s="18"/>
      <c r="C70" s="8"/>
      <c r="D70" s="19" t="s">
        <v>33</v>
      </c>
      <c r="E70" s="9"/>
      <c r="F70" s="20">
        <f>SUM(F63:F69)</f>
        <v>550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.7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72" t="s">
        <v>202</v>
      </c>
      <c r="F71" s="46">
        <v>60</v>
      </c>
      <c r="G71" s="76" t="s">
        <v>203</v>
      </c>
      <c r="H71" s="76" t="s">
        <v>204</v>
      </c>
      <c r="I71" s="77" t="s">
        <v>205</v>
      </c>
      <c r="J71" s="78" t="s">
        <v>206</v>
      </c>
      <c r="K71" s="103">
        <v>149</v>
      </c>
    </row>
    <row r="72" spans="1:11" ht="15.75" x14ac:dyDescent="0.25">
      <c r="A72" s="24"/>
      <c r="B72" s="16"/>
      <c r="C72" s="11"/>
      <c r="D72" s="7" t="s">
        <v>27</v>
      </c>
      <c r="E72" s="67" t="s">
        <v>188</v>
      </c>
      <c r="F72" s="52">
        <v>200</v>
      </c>
      <c r="G72" s="79" t="s">
        <v>189</v>
      </c>
      <c r="H72" s="79" t="s">
        <v>190</v>
      </c>
      <c r="I72" s="80" t="s">
        <v>191</v>
      </c>
      <c r="J72" s="81" t="s">
        <v>192</v>
      </c>
      <c r="K72" s="102">
        <v>100</v>
      </c>
    </row>
    <row r="73" spans="1:11" ht="15.75" x14ac:dyDescent="0.25">
      <c r="A73" s="24"/>
      <c r="B73" s="16"/>
      <c r="C73" s="11"/>
      <c r="D73" s="7" t="s">
        <v>28</v>
      </c>
      <c r="E73" s="67" t="s">
        <v>193</v>
      </c>
      <c r="F73" s="52">
        <v>100</v>
      </c>
      <c r="G73" s="79" t="s">
        <v>194</v>
      </c>
      <c r="H73" s="79" t="s">
        <v>195</v>
      </c>
      <c r="I73" s="80" t="s">
        <v>196</v>
      </c>
      <c r="J73" s="81" t="s">
        <v>197</v>
      </c>
      <c r="K73" s="102">
        <v>268</v>
      </c>
    </row>
    <row r="74" spans="1:11" ht="15.75" x14ac:dyDescent="0.25">
      <c r="A74" s="24"/>
      <c r="B74" s="16"/>
      <c r="C74" s="11"/>
      <c r="D74" s="7" t="s">
        <v>29</v>
      </c>
      <c r="E74" s="67" t="s">
        <v>198</v>
      </c>
      <c r="F74" s="52">
        <v>150</v>
      </c>
      <c r="G74" s="79" t="s">
        <v>199</v>
      </c>
      <c r="H74" s="79" t="s">
        <v>146</v>
      </c>
      <c r="I74" s="80" t="s">
        <v>200</v>
      </c>
      <c r="J74" s="81" t="s">
        <v>201</v>
      </c>
      <c r="K74" s="102"/>
    </row>
    <row r="75" spans="1:11" ht="15.75" x14ac:dyDescent="0.25">
      <c r="A75" s="24"/>
      <c r="B75" s="16"/>
      <c r="C75" s="11"/>
      <c r="D75" s="7" t="s">
        <v>30</v>
      </c>
      <c r="E75" s="67" t="s">
        <v>67</v>
      </c>
      <c r="F75" s="52">
        <v>200</v>
      </c>
      <c r="G75" s="79" t="s">
        <v>84</v>
      </c>
      <c r="H75" s="79" t="s">
        <v>59</v>
      </c>
      <c r="I75" s="80" t="s">
        <v>85</v>
      </c>
      <c r="J75" s="81" t="s">
        <v>86</v>
      </c>
      <c r="K75" s="102">
        <v>494</v>
      </c>
    </row>
    <row r="76" spans="1:11" ht="15.75" x14ac:dyDescent="0.25">
      <c r="A76" s="24"/>
      <c r="B76" s="16"/>
      <c r="C76" s="11"/>
      <c r="D76" s="7" t="s">
        <v>31</v>
      </c>
      <c r="E76" s="69" t="s">
        <v>52</v>
      </c>
      <c r="F76" s="61">
        <v>45</v>
      </c>
      <c r="G76" s="82" t="s">
        <v>91</v>
      </c>
      <c r="H76" s="82" t="s">
        <v>92</v>
      </c>
      <c r="I76" s="83" t="s">
        <v>93</v>
      </c>
      <c r="J76" s="84" t="s">
        <v>94</v>
      </c>
      <c r="K76" s="104" t="s">
        <v>207</v>
      </c>
    </row>
    <row r="77" spans="1:11" ht="15.75" x14ac:dyDescent="0.25">
      <c r="A77" s="24"/>
      <c r="B77" s="16"/>
      <c r="C77" s="11"/>
      <c r="D77" s="7" t="s">
        <v>32</v>
      </c>
      <c r="E77" s="68" t="s">
        <v>46</v>
      </c>
      <c r="F77" s="52">
        <v>25</v>
      </c>
      <c r="G77" s="79" t="s">
        <v>87</v>
      </c>
      <c r="H77" s="79" t="s">
        <v>88</v>
      </c>
      <c r="I77" s="80" t="s">
        <v>89</v>
      </c>
      <c r="J77" s="81" t="s">
        <v>90</v>
      </c>
      <c r="K77" s="105" t="s">
        <v>207</v>
      </c>
    </row>
    <row r="78" spans="1:11" ht="15" x14ac:dyDescent="0.25">
      <c r="A78" s="24"/>
      <c r="B78" s="16"/>
      <c r="C78" s="11"/>
      <c r="D78" s="6"/>
      <c r="E78" s="41"/>
      <c r="F78" s="42"/>
      <c r="G78" s="42"/>
      <c r="H78" s="42"/>
      <c r="I78" s="42"/>
      <c r="J78" s="42"/>
      <c r="K78" s="43"/>
    </row>
    <row r="79" spans="1:11" ht="15" x14ac:dyDescent="0.25">
      <c r="A79" s="24"/>
      <c r="B79" s="16"/>
      <c r="C79" s="11"/>
      <c r="D79" s="6"/>
      <c r="E79" s="41"/>
      <c r="F79" s="42"/>
      <c r="G79" s="42"/>
      <c r="H79" s="42"/>
      <c r="I79" s="42"/>
      <c r="J79" s="42"/>
      <c r="K79" s="43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780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170" t="s">
        <v>4</v>
      </c>
      <c r="D81" s="171"/>
      <c r="E81" s="32"/>
      <c r="F81" s="33">
        <f>F70+F80</f>
        <v>1330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28.5" x14ac:dyDescent="0.25">
      <c r="A82" s="21">
        <v>1</v>
      </c>
      <c r="B82" s="22">
        <v>5</v>
      </c>
      <c r="C82" s="23" t="s">
        <v>20</v>
      </c>
      <c r="D82" s="5" t="s">
        <v>21</v>
      </c>
      <c r="E82" s="68" t="s">
        <v>208</v>
      </c>
      <c r="F82" s="52">
        <v>200</v>
      </c>
      <c r="G82" s="79" t="s">
        <v>209</v>
      </c>
      <c r="H82" s="79" t="s">
        <v>210</v>
      </c>
      <c r="I82" s="80" t="s">
        <v>211</v>
      </c>
      <c r="J82" s="81" t="s">
        <v>212</v>
      </c>
      <c r="K82" s="56" t="s">
        <v>213</v>
      </c>
    </row>
    <row r="83" spans="1:11" ht="15" x14ac:dyDescent="0.25">
      <c r="A83" s="24"/>
      <c r="B83" s="16"/>
      <c r="C83" s="11"/>
      <c r="D83" s="6"/>
      <c r="E83" s="75"/>
      <c r="F83" s="75"/>
      <c r="G83" s="75"/>
      <c r="H83" s="75"/>
      <c r="I83" s="75"/>
      <c r="J83" s="75"/>
      <c r="K83" s="75"/>
    </row>
    <row r="84" spans="1:11" ht="28.5" x14ac:dyDescent="0.25">
      <c r="A84" s="24"/>
      <c r="B84" s="16"/>
      <c r="C84" s="11"/>
      <c r="D84" s="7" t="s">
        <v>22</v>
      </c>
      <c r="E84" s="67" t="s">
        <v>214</v>
      </c>
      <c r="F84" s="52">
        <v>200</v>
      </c>
      <c r="G84" s="79" t="s">
        <v>54</v>
      </c>
      <c r="H84" s="79" t="s">
        <v>112</v>
      </c>
      <c r="I84" s="80" t="s">
        <v>215</v>
      </c>
      <c r="J84" s="81" t="s">
        <v>216</v>
      </c>
      <c r="K84" s="56" t="s">
        <v>217</v>
      </c>
    </row>
    <row r="85" spans="1:11" ht="15.75" x14ac:dyDescent="0.25">
      <c r="A85" s="24"/>
      <c r="B85" s="16"/>
      <c r="C85" s="11"/>
      <c r="D85" s="7" t="s">
        <v>23</v>
      </c>
      <c r="E85" s="68" t="s">
        <v>46</v>
      </c>
      <c r="F85" s="52">
        <v>20</v>
      </c>
      <c r="G85" s="79" t="s">
        <v>47</v>
      </c>
      <c r="H85" s="79" t="s">
        <v>48</v>
      </c>
      <c r="I85" s="80" t="s">
        <v>49</v>
      </c>
      <c r="J85" s="81" t="s">
        <v>50</v>
      </c>
      <c r="K85" s="71" t="s">
        <v>51</v>
      </c>
    </row>
    <row r="86" spans="1:11" ht="16.5" thickBot="1" x14ac:dyDescent="0.3">
      <c r="A86" s="24"/>
      <c r="B86" s="16"/>
      <c r="C86" s="11"/>
      <c r="D86" s="7" t="s">
        <v>24</v>
      </c>
      <c r="E86" s="106" t="s">
        <v>218</v>
      </c>
      <c r="F86" s="107">
        <v>220</v>
      </c>
      <c r="G86" s="108" t="s">
        <v>219</v>
      </c>
      <c r="H86" s="108" t="s">
        <v>220</v>
      </c>
      <c r="I86" s="109" t="s">
        <v>221</v>
      </c>
      <c r="J86" s="110" t="s">
        <v>222</v>
      </c>
      <c r="K86" s="111">
        <v>338</v>
      </c>
    </row>
    <row r="87" spans="1:11" ht="15.75" x14ac:dyDescent="0.25">
      <c r="A87" s="24"/>
      <c r="B87" s="16"/>
      <c r="C87" s="11"/>
      <c r="D87" s="6"/>
      <c r="E87" s="67" t="s">
        <v>52</v>
      </c>
      <c r="F87" s="52">
        <v>30</v>
      </c>
      <c r="G87" s="79" t="s">
        <v>53</v>
      </c>
      <c r="H87" s="79" t="s">
        <v>54</v>
      </c>
      <c r="I87" s="79" t="s">
        <v>55</v>
      </c>
      <c r="J87" s="79" t="s">
        <v>56</v>
      </c>
      <c r="K87" s="123">
        <v>44632</v>
      </c>
    </row>
    <row r="88" spans="1:11" ht="15" x14ac:dyDescent="0.25">
      <c r="A88" s="24"/>
      <c r="B88" s="16"/>
      <c r="C88" s="11"/>
      <c r="D88" s="6"/>
      <c r="E88" s="41"/>
      <c r="F88" s="42"/>
      <c r="G88" s="42"/>
      <c r="H88" s="42"/>
      <c r="I88" s="42"/>
      <c r="J88" s="42"/>
      <c r="K88" s="43"/>
    </row>
    <row r="89" spans="1:11" ht="15.75" thickBot="1" x14ac:dyDescent="0.3">
      <c r="A89" s="25"/>
      <c r="B89" s="18"/>
      <c r="C89" s="8"/>
      <c r="D89" s="19" t="s">
        <v>33</v>
      </c>
      <c r="E89" s="9"/>
      <c r="F89" s="20">
        <f>SUM(F82:F88)</f>
        <v>670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.7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112" t="s">
        <v>223</v>
      </c>
      <c r="F90" s="46">
        <v>60</v>
      </c>
      <c r="G90" s="76" t="s">
        <v>224</v>
      </c>
      <c r="H90" s="76" t="s">
        <v>199</v>
      </c>
      <c r="I90" s="77" t="s">
        <v>225</v>
      </c>
      <c r="J90" s="78" t="s">
        <v>226</v>
      </c>
      <c r="K90" s="113">
        <v>25</v>
      </c>
    </row>
    <row r="91" spans="1:11" ht="15.75" x14ac:dyDescent="0.25">
      <c r="A91" s="24"/>
      <c r="B91" s="16"/>
      <c r="C91" s="11"/>
      <c r="D91" s="7" t="s">
        <v>27</v>
      </c>
      <c r="E91" s="73" t="s">
        <v>227</v>
      </c>
      <c r="F91" s="52">
        <v>200</v>
      </c>
      <c r="G91" s="79" t="s">
        <v>228</v>
      </c>
      <c r="H91" s="79" t="s">
        <v>229</v>
      </c>
      <c r="I91" s="80" t="s">
        <v>230</v>
      </c>
      <c r="J91" s="81" t="s">
        <v>231</v>
      </c>
      <c r="K91" s="114">
        <v>101</v>
      </c>
    </row>
    <row r="92" spans="1:11" ht="15.75" x14ac:dyDescent="0.25">
      <c r="A92" s="24"/>
      <c r="B92" s="16"/>
      <c r="C92" s="11"/>
      <c r="D92" s="7" t="s">
        <v>28</v>
      </c>
      <c r="E92" s="73" t="s">
        <v>232</v>
      </c>
      <c r="F92" s="79">
        <v>140</v>
      </c>
      <c r="G92" s="79" t="s">
        <v>233</v>
      </c>
      <c r="H92" s="79" t="s">
        <v>234</v>
      </c>
      <c r="I92" s="80" t="s">
        <v>221</v>
      </c>
      <c r="J92" s="81" t="s">
        <v>235</v>
      </c>
      <c r="K92" s="114">
        <v>279</v>
      </c>
    </row>
    <row r="93" spans="1:11" ht="15.75" x14ac:dyDescent="0.25">
      <c r="A93" s="24"/>
      <c r="B93" s="16"/>
      <c r="C93" s="11"/>
      <c r="D93" s="7" t="s">
        <v>29</v>
      </c>
      <c r="E93" s="73" t="s">
        <v>236</v>
      </c>
      <c r="F93" s="52">
        <v>150</v>
      </c>
      <c r="G93" s="79" t="s">
        <v>237</v>
      </c>
      <c r="H93" s="79" t="s">
        <v>238</v>
      </c>
      <c r="I93" s="80" t="s">
        <v>239</v>
      </c>
      <c r="J93" s="81" t="s">
        <v>240</v>
      </c>
      <c r="K93" s="114">
        <v>303</v>
      </c>
    </row>
    <row r="94" spans="1:11" ht="28.5" x14ac:dyDescent="0.25">
      <c r="A94" s="24"/>
      <c r="B94" s="16"/>
      <c r="C94" s="11"/>
      <c r="D94" s="7" t="s">
        <v>30</v>
      </c>
      <c r="E94" s="73" t="s">
        <v>241</v>
      </c>
      <c r="F94" s="52">
        <v>180</v>
      </c>
      <c r="G94" s="79" t="s">
        <v>242</v>
      </c>
      <c r="H94" s="79" t="s">
        <v>38</v>
      </c>
      <c r="I94" s="80" t="s">
        <v>243</v>
      </c>
      <c r="J94" s="81" t="s">
        <v>244</v>
      </c>
      <c r="K94" s="115" t="s">
        <v>245</v>
      </c>
    </row>
    <row r="95" spans="1:11" ht="16.5" thickBot="1" x14ac:dyDescent="0.3">
      <c r="A95" s="24"/>
      <c r="B95" s="16"/>
      <c r="C95" s="11"/>
      <c r="D95" s="7" t="s">
        <v>31</v>
      </c>
      <c r="E95" s="116" t="s">
        <v>52</v>
      </c>
      <c r="F95" s="107">
        <v>40</v>
      </c>
      <c r="G95" s="108" t="s">
        <v>141</v>
      </c>
      <c r="H95" s="108" t="s">
        <v>59</v>
      </c>
      <c r="I95" s="109" t="s">
        <v>142</v>
      </c>
      <c r="J95" s="110" t="s">
        <v>143</v>
      </c>
      <c r="K95" s="117">
        <v>44632</v>
      </c>
    </row>
    <row r="96" spans="1:11" ht="15.75" x14ac:dyDescent="0.25">
      <c r="A96" s="24"/>
      <c r="B96" s="16"/>
      <c r="C96" s="11"/>
      <c r="D96" s="7" t="s">
        <v>32</v>
      </c>
      <c r="E96" s="57" t="s">
        <v>46</v>
      </c>
      <c r="F96" s="52">
        <v>20</v>
      </c>
      <c r="G96" s="79" t="s">
        <v>47</v>
      </c>
      <c r="H96" s="79" t="s">
        <v>48</v>
      </c>
      <c r="I96" s="80" t="s">
        <v>49</v>
      </c>
      <c r="J96" s="81" t="s">
        <v>50</v>
      </c>
      <c r="K96" s="118" t="s">
        <v>51</v>
      </c>
    </row>
    <row r="97" spans="1:11" ht="15" x14ac:dyDescent="0.25">
      <c r="A97" s="24"/>
      <c r="B97" s="16"/>
      <c r="C97" s="11"/>
      <c r="D97" s="6"/>
      <c r="E97" s="41"/>
      <c r="F97" s="42"/>
      <c r="G97" s="42"/>
      <c r="H97" s="42"/>
      <c r="I97" s="42"/>
      <c r="J97" s="42"/>
      <c r="K97" s="43"/>
    </row>
    <row r="98" spans="1:11" ht="15" x14ac:dyDescent="0.25">
      <c r="A98" s="24"/>
      <c r="B98" s="16"/>
      <c r="C98" s="11"/>
      <c r="D98" s="6"/>
      <c r="E98" s="41"/>
      <c r="F98" s="42"/>
      <c r="G98" s="42"/>
      <c r="H98" s="42"/>
      <c r="I98" s="42"/>
      <c r="J98" s="42"/>
      <c r="K98" s="43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790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170" t="s">
        <v>4</v>
      </c>
      <c r="D100" s="171"/>
      <c r="E100" s="32"/>
      <c r="F100" s="33">
        <f>F89+F99</f>
        <v>1460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27.75" x14ac:dyDescent="0.25">
      <c r="A101" s="21">
        <v>2</v>
      </c>
      <c r="B101" s="22">
        <v>1</v>
      </c>
      <c r="C101" s="23" t="s">
        <v>20</v>
      </c>
      <c r="D101" s="5" t="s">
        <v>21</v>
      </c>
      <c r="E101" s="119" t="s">
        <v>246</v>
      </c>
      <c r="F101" s="79">
        <v>155</v>
      </c>
      <c r="G101" s="79" t="s">
        <v>247</v>
      </c>
      <c r="H101" s="79" t="s">
        <v>248</v>
      </c>
      <c r="I101" s="79" t="s">
        <v>249</v>
      </c>
      <c r="J101" s="79" t="s">
        <v>250</v>
      </c>
      <c r="K101" s="120">
        <v>173</v>
      </c>
    </row>
    <row r="102" spans="1:11" ht="15" x14ac:dyDescent="0.25">
      <c r="A102" s="24"/>
      <c r="B102" s="16"/>
      <c r="C102" s="11"/>
      <c r="D102" s="6"/>
      <c r="E102" s="75"/>
      <c r="F102" s="75"/>
      <c r="G102" s="75"/>
      <c r="H102" s="75"/>
      <c r="I102" s="75"/>
      <c r="J102" s="75"/>
      <c r="K102" s="75"/>
    </row>
    <row r="103" spans="1:11" ht="28.5" x14ac:dyDescent="0.25">
      <c r="A103" s="24"/>
      <c r="B103" s="16"/>
      <c r="C103" s="11"/>
      <c r="D103" s="7" t="s">
        <v>22</v>
      </c>
      <c r="E103" s="67" t="s">
        <v>135</v>
      </c>
      <c r="F103" s="52">
        <v>180</v>
      </c>
      <c r="G103" s="79" t="s">
        <v>136</v>
      </c>
      <c r="H103" s="79" t="s">
        <v>137</v>
      </c>
      <c r="I103" s="79" t="s">
        <v>138</v>
      </c>
      <c r="J103" s="79" t="s">
        <v>139</v>
      </c>
      <c r="K103" s="121" t="s">
        <v>140</v>
      </c>
    </row>
    <row r="104" spans="1:11" ht="15.75" x14ac:dyDescent="0.25">
      <c r="A104" s="24"/>
      <c r="B104" s="16"/>
      <c r="C104" s="11"/>
      <c r="D104" s="7" t="s">
        <v>23</v>
      </c>
      <c r="E104" s="68" t="s">
        <v>46</v>
      </c>
      <c r="F104" s="52">
        <v>20</v>
      </c>
      <c r="G104" s="79" t="s">
        <v>47</v>
      </c>
      <c r="H104" s="79" t="s">
        <v>48</v>
      </c>
      <c r="I104" s="79" t="s">
        <v>49</v>
      </c>
      <c r="J104" s="79" t="s">
        <v>50</v>
      </c>
      <c r="K104" s="122" t="s">
        <v>51</v>
      </c>
    </row>
    <row r="105" spans="1:11" ht="15.75" x14ac:dyDescent="0.25">
      <c r="A105" s="24"/>
      <c r="B105" s="16"/>
      <c r="C105" s="11"/>
      <c r="D105" s="7" t="s">
        <v>24</v>
      </c>
      <c r="E105" s="67" t="s">
        <v>251</v>
      </c>
      <c r="F105" s="52">
        <v>150</v>
      </c>
      <c r="G105" s="79" t="s">
        <v>184</v>
      </c>
      <c r="H105" s="79" t="s">
        <v>185</v>
      </c>
      <c r="I105" s="79" t="s">
        <v>252</v>
      </c>
      <c r="J105" s="79" t="s">
        <v>253</v>
      </c>
      <c r="K105" s="123">
        <v>386</v>
      </c>
    </row>
    <row r="106" spans="1:11" ht="15.75" x14ac:dyDescent="0.25">
      <c r="A106" s="24"/>
      <c r="B106" s="16"/>
      <c r="C106" s="11"/>
      <c r="D106" s="6"/>
      <c r="E106" s="67" t="s">
        <v>52</v>
      </c>
      <c r="F106" s="52">
        <v>30</v>
      </c>
      <c r="G106" s="79" t="s">
        <v>53</v>
      </c>
      <c r="H106" s="79" t="s">
        <v>54</v>
      </c>
      <c r="I106" s="79" t="s">
        <v>55</v>
      </c>
      <c r="J106" s="79" t="s">
        <v>56</v>
      </c>
      <c r="K106" s="123">
        <v>44632</v>
      </c>
    </row>
    <row r="107" spans="1:11" ht="15" x14ac:dyDescent="0.25">
      <c r="A107" s="24"/>
      <c r="B107" s="16"/>
      <c r="C107" s="11"/>
      <c r="D107" s="6"/>
      <c r="E107" s="41"/>
      <c r="F107" s="42"/>
      <c r="G107" s="42"/>
      <c r="H107" s="42"/>
      <c r="I107" s="42"/>
      <c r="J107" s="42"/>
      <c r="K107" s="43"/>
    </row>
    <row r="108" spans="1:11" ht="15.75" thickBot="1" x14ac:dyDescent="0.3">
      <c r="A108" s="25"/>
      <c r="B108" s="18"/>
      <c r="C108" s="8"/>
      <c r="D108" s="19" t="s">
        <v>33</v>
      </c>
      <c r="E108" s="9"/>
      <c r="F108" s="20">
        <f>SUM(F101:F107)</f>
        <v>535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28.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72" t="s">
        <v>258</v>
      </c>
      <c r="F109" s="46">
        <v>60</v>
      </c>
      <c r="G109" s="76" t="s">
        <v>259</v>
      </c>
      <c r="H109" s="76" t="s">
        <v>260</v>
      </c>
      <c r="I109" s="77" t="s">
        <v>261</v>
      </c>
      <c r="J109" s="78" t="s">
        <v>262</v>
      </c>
      <c r="K109" s="125" t="s">
        <v>263</v>
      </c>
    </row>
    <row r="110" spans="1:11" ht="15.75" x14ac:dyDescent="0.25">
      <c r="A110" s="24"/>
      <c r="B110" s="16"/>
      <c r="C110" s="11"/>
      <c r="D110" s="7" t="s">
        <v>27</v>
      </c>
      <c r="E110" s="67" t="s">
        <v>64</v>
      </c>
      <c r="F110" s="52">
        <v>200</v>
      </c>
      <c r="G110" s="79" t="s">
        <v>72</v>
      </c>
      <c r="H110" s="79" t="s">
        <v>73</v>
      </c>
      <c r="I110" s="80" t="s">
        <v>74</v>
      </c>
      <c r="J110" s="81" t="s">
        <v>75</v>
      </c>
      <c r="K110" s="59">
        <v>88</v>
      </c>
    </row>
    <row r="111" spans="1:11" ht="15.75" x14ac:dyDescent="0.25">
      <c r="A111" s="24"/>
      <c r="B111" s="16"/>
      <c r="C111" s="11"/>
      <c r="D111" s="7" t="s">
        <v>28</v>
      </c>
      <c r="E111" s="68" t="s">
        <v>264</v>
      </c>
      <c r="F111" s="52">
        <v>100</v>
      </c>
      <c r="G111" s="79" t="s">
        <v>265</v>
      </c>
      <c r="H111" s="79" t="s">
        <v>266</v>
      </c>
      <c r="I111" s="80" t="s">
        <v>267</v>
      </c>
      <c r="J111" s="81" t="s">
        <v>268</v>
      </c>
      <c r="K111" s="126">
        <v>7067</v>
      </c>
    </row>
    <row r="112" spans="1:11" ht="15.75" x14ac:dyDescent="0.25">
      <c r="A112" s="24"/>
      <c r="B112" s="16"/>
      <c r="C112" s="11"/>
      <c r="D112" s="7" t="s">
        <v>29</v>
      </c>
      <c r="E112" s="67" t="s">
        <v>269</v>
      </c>
      <c r="F112" s="52">
        <v>150</v>
      </c>
      <c r="G112" s="79" t="s">
        <v>270</v>
      </c>
      <c r="H112" s="79" t="s">
        <v>271</v>
      </c>
      <c r="I112" s="80" t="s">
        <v>272</v>
      </c>
      <c r="J112" s="81" t="s">
        <v>273</v>
      </c>
      <c r="K112" s="59">
        <v>304</v>
      </c>
    </row>
    <row r="113" spans="1:11" ht="15.75" x14ac:dyDescent="0.25">
      <c r="A113" s="24"/>
      <c r="B113" s="16"/>
      <c r="C113" s="11"/>
      <c r="D113" s="7" t="s">
        <v>30</v>
      </c>
      <c r="E113" s="67" t="s">
        <v>274</v>
      </c>
      <c r="F113" s="52">
        <v>180</v>
      </c>
      <c r="G113" s="79" t="s">
        <v>88</v>
      </c>
      <c r="H113" s="79" t="s">
        <v>112</v>
      </c>
      <c r="I113" s="80" t="s">
        <v>275</v>
      </c>
      <c r="J113" s="81" t="s">
        <v>276</v>
      </c>
      <c r="K113" s="59">
        <v>358</v>
      </c>
    </row>
    <row r="114" spans="1:11" ht="15.75" x14ac:dyDescent="0.25">
      <c r="A114" s="24"/>
      <c r="B114" s="16"/>
      <c r="C114" s="11"/>
      <c r="D114" s="7" t="s">
        <v>31</v>
      </c>
      <c r="E114" s="68" t="s">
        <v>46</v>
      </c>
      <c r="F114" s="52">
        <v>20</v>
      </c>
      <c r="G114" s="79" t="s">
        <v>47</v>
      </c>
      <c r="H114" s="79" t="s">
        <v>48</v>
      </c>
      <c r="I114" s="80" t="s">
        <v>49</v>
      </c>
      <c r="J114" s="81" t="s">
        <v>50</v>
      </c>
      <c r="K114" s="71" t="s">
        <v>51</v>
      </c>
    </row>
    <row r="115" spans="1:11" ht="15.75" x14ac:dyDescent="0.25">
      <c r="A115" s="24"/>
      <c r="B115" s="16"/>
      <c r="C115" s="11"/>
      <c r="D115" s="7" t="s">
        <v>32</v>
      </c>
      <c r="E115" s="69" t="s">
        <v>52</v>
      </c>
      <c r="F115" s="61">
        <v>45</v>
      </c>
      <c r="G115" s="82" t="s">
        <v>91</v>
      </c>
      <c r="H115" s="82" t="s">
        <v>92</v>
      </c>
      <c r="I115" s="83" t="s">
        <v>93</v>
      </c>
      <c r="J115" s="84" t="s">
        <v>94</v>
      </c>
      <c r="K115" s="65">
        <v>44632</v>
      </c>
    </row>
    <row r="116" spans="1:11" ht="15" x14ac:dyDescent="0.25">
      <c r="A116" s="24"/>
      <c r="B116" s="16"/>
      <c r="C116" s="11"/>
      <c r="D116" s="6"/>
      <c r="E116" s="41"/>
      <c r="F116" s="42"/>
      <c r="G116" s="42"/>
      <c r="H116" s="42"/>
      <c r="I116" s="42"/>
      <c r="J116" s="42"/>
      <c r="K116" s="43"/>
    </row>
    <row r="117" spans="1:11" ht="15" x14ac:dyDescent="0.25">
      <c r="A117" s="24"/>
      <c r="B117" s="16"/>
      <c r="C117" s="11"/>
      <c r="D117" s="6"/>
      <c r="E117" s="41"/>
      <c r="F117" s="42"/>
      <c r="G117" s="42"/>
      <c r="H117" s="42"/>
      <c r="I117" s="42"/>
      <c r="J117" s="42"/>
      <c r="K117" s="43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755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170" t="s">
        <v>4</v>
      </c>
      <c r="D119" s="171"/>
      <c r="E119" s="32"/>
      <c r="F119" s="33">
        <f>F108+F118</f>
        <v>1290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.75" x14ac:dyDescent="0.25">
      <c r="A120" s="15">
        <v>2</v>
      </c>
      <c r="B120" s="16">
        <v>2</v>
      </c>
      <c r="C120" s="23" t="s">
        <v>20</v>
      </c>
      <c r="D120" s="5" t="s">
        <v>21</v>
      </c>
      <c r="E120" s="73" t="s">
        <v>173</v>
      </c>
      <c r="F120" s="127">
        <v>150</v>
      </c>
      <c r="G120" s="81" t="s">
        <v>174</v>
      </c>
      <c r="H120" s="81" t="s">
        <v>175</v>
      </c>
      <c r="I120" s="81" t="s">
        <v>176</v>
      </c>
      <c r="J120" s="81" t="s">
        <v>177</v>
      </c>
      <c r="K120" s="128" t="s">
        <v>178</v>
      </c>
    </row>
    <row r="121" spans="1:11" ht="15" x14ac:dyDescent="0.25">
      <c r="A121" s="15"/>
      <c r="B121" s="16"/>
      <c r="C121" s="11"/>
      <c r="D121" s="6"/>
      <c r="E121" s="75"/>
      <c r="F121" s="75"/>
      <c r="G121" s="75"/>
      <c r="H121" s="75"/>
      <c r="I121" s="75"/>
      <c r="J121" s="75"/>
      <c r="K121" s="75"/>
    </row>
    <row r="122" spans="1:11" ht="28.5" x14ac:dyDescent="0.25">
      <c r="A122" s="15"/>
      <c r="B122" s="16"/>
      <c r="C122" s="11"/>
      <c r="D122" s="7" t="s">
        <v>22</v>
      </c>
      <c r="E122" s="73" t="s">
        <v>179</v>
      </c>
      <c r="F122" s="127">
        <v>200</v>
      </c>
      <c r="G122" s="81" t="s">
        <v>122</v>
      </c>
      <c r="H122" s="81" t="s">
        <v>112</v>
      </c>
      <c r="I122" s="81" t="s">
        <v>180</v>
      </c>
      <c r="J122" s="81" t="s">
        <v>181</v>
      </c>
      <c r="K122" s="128" t="s">
        <v>182</v>
      </c>
    </row>
    <row r="123" spans="1:11" ht="15.75" x14ac:dyDescent="0.25">
      <c r="A123" s="15"/>
      <c r="B123" s="16"/>
      <c r="C123" s="11"/>
      <c r="D123" s="7" t="s">
        <v>23</v>
      </c>
      <c r="E123" s="57" t="s">
        <v>46</v>
      </c>
      <c r="F123" s="127">
        <v>20</v>
      </c>
      <c r="G123" s="81" t="s">
        <v>47</v>
      </c>
      <c r="H123" s="81" t="s">
        <v>48</v>
      </c>
      <c r="I123" s="81" t="s">
        <v>49</v>
      </c>
      <c r="J123" s="81" t="s">
        <v>50</v>
      </c>
      <c r="K123" s="129" t="s">
        <v>51</v>
      </c>
    </row>
    <row r="124" spans="1:11" ht="15.75" x14ac:dyDescent="0.25">
      <c r="A124" s="15"/>
      <c r="B124" s="16"/>
      <c r="C124" s="11"/>
      <c r="D124" s="7" t="s">
        <v>24</v>
      </c>
      <c r="E124" s="74" t="s">
        <v>183</v>
      </c>
      <c r="F124" s="130">
        <v>150</v>
      </c>
      <c r="G124" s="84" t="s">
        <v>184</v>
      </c>
      <c r="H124" s="84" t="s">
        <v>185</v>
      </c>
      <c r="I124" s="84" t="s">
        <v>186</v>
      </c>
      <c r="J124" s="84" t="s">
        <v>187</v>
      </c>
      <c r="K124" s="131">
        <v>386</v>
      </c>
    </row>
    <row r="125" spans="1:11" ht="15.75" x14ac:dyDescent="0.25">
      <c r="A125" s="15"/>
      <c r="B125" s="16"/>
      <c r="C125" s="11"/>
      <c r="D125" s="6"/>
      <c r="E125" s="73" t="s">
        <v>52</v>
      </c>
      <c r="F125" s="127">
        <v>30</v>
      </c>
      <c r="G125" s="81" t="s">
        <v>53</v>
      </c>
      <c r="H125" s="81" t="s">
        <v>54</v>
      </c>
      <c r="I125" s="81" t="s">
        <v>55</v>
      </c>
      <c r="J125" s="81" t="s">
        <v>56</v>
      </c>
      <c r="K125" s="132">
        <v>44632</v>
      </c>
    </row>
    <row r="126" spans="1:11" ht="15" x14ac:dyDescent="0.25">
      <c r="A126" s="15"/>
      <c r="B126" s="16"/>
      <c r="C126" s="11"/>
      <c r="D126" s="6"/>
      <c r="E126" s="41"/>
      <c r="F126" s="42"/>
      <c r="G126" s="42"/>
      <c r="H126" s="42"/>
      <c r="I126" s="42"/>
      <c r="J126" s="42"/>
      <c r="K126" s="43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550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.7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133" t="s">
        <v>277</v>
      </c>
      <c r="F128" s="134">
        <v>100</v>
      </c>
      <c r="G128" s="135">
        <v>1.62</v>
      </c>
      <c r="H128" s="135">
        <v>6.58</v>
      </c>
      <c r="I128" s="136">
        <v>7.1</v>
      </c>
      <c r="J128" s="137">
        <v>94.1</v>
      </c>
      <c r="K128" s="138">
        <v>1.6</v>
      </c>
    </row>
    <row r="129" spans="1:11" ht="15.75" x14ac:dyDescent="0.25">
      <c r="A129" s="15"/>
      <c r="B129" s="16"/>
      <c r="C129" s="11"/>
      <c r="D129" s="7" t="s">
        <v>27</v>
      </c>
      <c r="E129" s="73" t="s">
        <v>278</v>
      </c>
      <c r="F129" s="52">
        <v>250</v>
      </c>
      <c r="G129" s="79" t="s">
        <v>279</v>
      </c>
      <c r="H129" s="79" t="s">
        <v>280</v>
      </c>
      <c r="I129" s="80" t="s">
        <v>281</v>
      </c>
      <c r="J129" s="81" t="s">
        <v>282</v>
      </c>
      <c r="K129" s="132">
        <v>102</v>
      </c>
    </row>
    <row r="130" spans="1:11" ht="28.5" x14ac:dyDescent="0.25">
      <c r="A130" s="15"/>
      <c r="B130" s="16"/>
      <c r="C130" s="11"/>
      <c r="D130" s="7" t="s">
        <v>28</v>
      </c>
      <c r="E130" s="73" t="s">
        <v>283</v>
      </c>
      <c r="F130" s="52">
        <v>200</v>
      </c>
      <c r="G130" s="79" t="s">
        <v>284</v>
      </c>
      <c r="H130" s="79" t="s">
        <v>285</v>
      </c>
      <c r="I130" s="80" t="s">
        <v>286</v>
      </c>
      <c r="J130" s="81">
        <v>217.4</v>
      </c>
      <c r="K130" s="128" t="s">
        <v>287</v>
      </c>
    </row>
    <row r="131" spans="1:11" ht="15" x14ac:dyDescent="0.25">
      <c r="A131" s="15"/>
      <c r="B131" s="16"/>
      <c r="C131" s="11"/>
      <c r="D131" s="7" t="s">
        <v>29</v>
      </c>
      <c r="E131" s="75"/>
      <c r="F131" s="75"/>
      <c r="G131" s="75"/>
      <c r="H131" s="75"/>
      <c r="I131" s="75"/>
      <c r="J131" s="75"/>
      <c r="K131" s="75"/>
    </row>
    <row r="132" spans="1:11" ht="15.75" x14ac:dyDescent="0.25">
      <c r="A132" s="15"/>
      <c r="B132" s="16"/>
      <c r="C132" s="11"/>
      <c r="D132" s="7" t="s">
        <v>30</v>
      </c>
      <c r="E132" s="73" t="s">
        <v>67</v>
      </c>
      <c r="F132" s="52">
        <v>200</v>
      </c>
      <c r="G132" s="79" t="s">
        <v>84</v>
      </c>
      <c r="H132" s="79" t="s">
        <v>59</v>
      </c>
      <c r="I132" s="80" t="s">
        <v>85</v>
      </c>
      <c r="J132" s="81" t="s">
        <v>86</v>
      </c>
      <c r="K132" s="132">
        <v>389</v>
      </c>
    </row>
    <row r="133" spans="1:11" ht="16.5" thickBot="1" x14ac:dyDescent="0.3">
      <c r="A133" s="15"/>
      <c r="B133" s="16"/>
      <c r="C133" s="11"/>
      <c r="D133" s="7" t="s">
        <v>31</v>
      </c>
      <c r="E133" s="116" t="s">
        <v>52</v>
      </c>
      <c r="F133" s="107">
        <v>45</v>
      </c>
      <c r="G133" s="108" t="s">
        <v>91</v>
      </c>
      <c r="H133" s="108" t="s">
        <v>92</v>
      </c>
      <c r="I133" s="109" t="s">
        <v>93</v>
      </c>
      <c r="J133" s="110" t="s">
        <v>94</v>
      </c>
      <c r="K133" s="139">
        <v>44632</v>
      </c>
    </row>
    <row r="134" spans="1:11" ht="15.75" x14ac:dyDescent="0.25">
      <c r="A134" s="15"/>
      <c r="B134" s="16"/>
      <c r="C134" s="11"/>
      <c r="D134" s="7" t="s">
        <v>32</v>
      </c>
      <c r="E134" s="57" t="s">
        <v>46</v>
      </c>
      <c r="F134" s="52">
        <v>20</v>
      </c>
      <c r="G134" s="79" t="s">
        <v>47</v>
      </c>
      <c r="H134" s="79" t="s">
        <v>48</v>
      </c>
      <c r="I134" s="80" t="s">
        <v>49</v>
      </c>
      <c r="J134" s="81" t="s">
        <v>50</v>
      </c>
      <c r="K134" s="129" t="s">
        <v>51</v>
      </c>
    </row>
    <row r="135" spans="1:11" ht="15" x14ac:dyDescent="0.25">
      <c r="A135" s="15"/>
      <c r="B135" s="16"/>
      <c r="C135" s="11"/>
      <c r="D135" s="6"/>
      <c r="E135" s="41"/>
      <c r="F135" s="42"/>
      <c r="G135" s="42"/>
      <c r="H135" s="42"/>
      <c r="I135" s="42"/>
      <c r="J135" s="42"/>
      <c r="K135" s="43"/>
    </row>
    <row r="136" spans="1:11" ht="15" x14ac:dyDescent="0.25">
      <c r="A136" s="15"/>
      <c r="B136" s="16"/>
      <c r="C136" s="11"/>
      <c r="D136" s="6"/>
      <c r="E136" s="41"/>
      <c r="F136" s="42"/>
      <c r="G136" s="42"/>
      <c r="H136" s="42"/>
      <c r="I136" s="42"/>
      <c r="J136" s="42"/>
      <c r="K136" s="43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815</v>
      </c>
      <c r="G137" s="20">
        <f t="shared" ref="G137:J137" si="58">SUM(G128:G136)</f>
        <v>1.62</v>
      </c>
      <c r="H137" s="20">
        <f t="shared" si="58"/>
        <v>6.58</v>
      </c>
      <c r="I137" s="20">
        <f t="shared" si="58"/>
        <v>7.1</v>
      </c>
      <c r="J137" s="20">
        <f t="shared" si="58"/>
        <v>311.5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170" t="s">
        <v>4</v>
      </c>
      <c r="D138" s="171"/>
      <c r="E138" s="32"/>
      <c r="F138" s="33">
        <f>F127+F137</f>
        <v>1365</v>
      </c>
      <c r="G138" s="33">
        <f t="shared" ref="G138" si="59">G127+G137</f>
        <v>1.62</v>
      </c>
      <c r="H138" s="33">
        <f t="shared" ref="H138" si="60">H127+H137</f>
        <v>6.58</v>
      </c>
      <c r="I138" s="33">
        <f t="shared" ref="I138" si="61">I127+I137</f>
        <v>7.1</v>
      </c>
      <c r="J138" s="33">
        <f t="shared" ref="J138" si="62">J127+J137</f>
        <v>311.5</v>
      </c>
      <c r="K138" s="33"/>
    </row>
    <row r="139" spans="1:11" ht="15.75" x14ac:dyDescent="0.25">
      <c r="A139" s="21">
        <v>2</v>
      </c>
      <c r="B139" s="22">
        <v>3</v>
      </c>
      <c r="C139" s="23" t="s">
        <v>20</v>
      </c>
      <c r="D139" s="5" t="s">
        <v>21</v>
      </c>
      <c r="E139" s="68" t="s">
        <v>288</v>
      </c>
      <c r="F139" s="52">
        <v>100</v>
      </c>
      <c r="G139" s="79" t="s">
        <v>289</v>
      </c>
      <c r="H139" s="79" t="s">
        <v>290</v>
      </c>
      <c r="I139" s="80" t="s">
        <v>291</v>
      </c>
      <c r="J139" s="81" t="s">
        <v>292</v>
      </c>
      <c r="K139" s="59">
        <v>263</v>
      </c>
    </row>
    <row r="140" spans="1:11" ht="15.75" x14ac:dyDescent="0.25">
      <c r="A140" s="24"/>
      <c r="B140" s="16"/>
      <c r="C140" s="11"/>
      <c r="D140" s="6"/>
      <c r="E140" s="67" t="s">
        <v>198</v>
      </c>
      <c r="F140" s="52">
        <v>150</v>
      </c>
      <c r="G140" s="79" t="s">
        <v>199</v>
      </c>
      <c r="H140" s="79" t="s">
        <v>146</v>
      </c>
      <c r="I140" s="80" t="s">
        <v>200</v>
      </c>
      <c r="J140" s="81" t="s">
        <v>201</v>
      </c>
      <c r="K140" s="59">
        <v>312</v>
      </c>
    </row>
    <row r="141" spans="1:11" ht="28.5" x14ac:dyDescent="0.25">
      <c r="A141" s="24"/>
      <c r="B141" s="16"/>
      <c r="C141" s="11"/>
      <c r="D141" s="7" t="s">
        <v>22</v>
      </c>
      <c r="E141" s="67" t="s">
        <v>135</v>
      </c>
      <c r="F141" s="52">
        <v>180</v>
      </c>
      <c r="G141" s="79" t="s">
        <v>136</v>
      </c>
      <c r="H141" s="79" t="s">
        <v>137</v>
      </c>
      <c r="I141" s="80" t="s">
        <v>138</v>
      </c>
      <c r="J141" s="81" t="s">
        <v>139</v>
      </c>
      <c r="K141" s="56" t="s">
        <v>140</v>
      </c>
    </row>
    <row r="142" spans="1:11" ht="15.75" customHeight="1" thickBot="1" x14ac:dyDescent="0.3">
      <c r="A142" s="24"/>
      <c r="B142" s="16"/>
      <c r="C142" s="11"/>
      <c r="D142" s="7" t="s">
        <v>23</v>
      </c>
      <c r="E142" s="68" t="s">
        <v>46</v>
      </c>
      <c r="F142" s="52">
        <v>20</v>
      </c>
      <c r="G142" s="79" t="s">
        <v>47</v>
      </c>
      <c r="H142" s="79" t="s">
        <v>48</v>
      </c>
      <c r="I142" s="80" t="s">
        <v>49</v>
      </c>
      <c r="J142" s="81" t="s">
        <v>50</v>
      </c>
      <c r="K142" s="71" t="s">
        <v>51</v>
      </c>
    </row>
    <row r="143" spans="1:11" ht="15.75" x14ac:dyDescent="0.25">
      <c r="A143" s="24"/>
      <c r="B143" s="16"/>
      <c r="C143" s="11"/>
      <c r="D143" s="7" t="s">
        <v>24</v>
      </c>
      <c r="E143" s="72" t="s">
        <v>293</v>
      </c>
      <c r="F143" s="46">
        <v>60</v>
      </c>
      <c r="G143" s="76" t="s">
        <v>294</v>
      </c>
      <c r="H143" s="76" t="s">
        <v>295</v>
      </c>
      <c r="I143" s="77" t="s">
        <v>296</v>
      </c>
      <c r="J143" s="78" t="s">
        <v>297</v>
      </c>
      <c r="K143" s="50">
        <v>50</v>
      </c>
    </row>
    <row r="144" spans="1:11" ht="16.5" thickBot="1" x14ac:dyDescent="0.3">
      <c r="A144" s="24"/>
      <c r="B144" s="16"/>
      <c r="C144" s="11"/>
      <c r="D144" s="6"/>
      <c r="E144" s="106" t="s">
        <v>52</v>
      </c>
      <c r="F144" s="107">
        <v>30</v>
      </c>
      <c r="G144" s="108" t="s">
        <v>53</v>
      </c>
      <c r="H144" s="108" t="s">
        <v>54</v>
      </c>
      <c r="I144" s="109" t="s">
        <v>55</v>
      </c>
      <c r="J144" s="110" t="s">
        <v>56</v>
      </c>
      <c r="K144" s="111">
        <v>44632</v>
      </c>
    </row>
    <row r="145" spans="1:11" ht="15" x14ac:dyDescent="0.25">
      <c r="A145" s="24"/>
      <c r="B145" s="16"/>
      <c r="C145" s="11"/>
      <c r="D145" s="6"/>
      <c r="E145" s="41"/>
      <c r="F145" s="42"/>
      <c r="G145" s="42"/>
      <c r="H145" s="42"/>
      <c r="I145" s="42"/>
      <c r="J145" s="42"/>
      <c r="K145" s="43"/>
    </row>
    <row r="146" spans="1:11" ht="15.75" thickBot="1" x14ac:dyDescent="0.3">
      <c r="A146" s="25"/>
      <c r="B146" s="18"/>
      <c r="C146" s="8"/>
      <c r="D146" s="19" t="s">
        <v>33</v>
      </c>
      <c r="E146" s="9"/>
      <c r="F146" s="20">
        <f>SUM(F139:F145)</f>
        <v>540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.7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72" t="s">
        <v>298</v>
      </c>
      <c r="F147" s="46">
        <v>60</v>
      </c>
      <c r="G147" s="76" t="s">
        <v>299</v>
      </c>
      <c r="H147" s="76" t="s">
        <v>99</v>
      </c>
      <c r="I147" s="77" t="s">
        <v>300</v>
      </c>
      <c r="J147" s="78" t="s">
        <v>301</v>
      </c>
      <c r="K147" s="70" t="s">
        <v>51</v>
      </c>
    </row>
    <row r="148" spans="1:11" ht="15.75" x14ac:dyDescent="0.25">
      <c r="A148" s="24"/>
      <c r="B148" s="16"/>
      <c r="C148" s="11"/>
      <c r="D148" s="7" t="s">
        <v>27</v>
      </c>
      <c r="E148" s="67" t="s">
        <v>96</v>
      </c>
      <c r="F148" s="52">
        <v>200</v>
      </c>
      <c r="G148" s="79" t="s">
        <v>102</v>
      </c>
      <c r="H148" s="79" t="s">
        <v>103</v>
      </c>
      <c r="I148" s="80" t="s">
        <v>104</v>
      </c>
      <c r="J148" s="81" t="s">
        <v>105</v>
      </c>
      <c r="K148" s="59">
        <v>82</v>
      </c>
    </row>
    <row r="149" spans="1:11" ht="15.75" x14ac:dyDescent="0.25">
      <c r="A149" s="24"/>
      <c r="B149" s="16"/>
      <c r="C149" s="11"/>
      <c r="D149" s="7" t="s">
        <v>28</v>
      </c>
      <c r="E149" s="67" t="s">
        <v>232</v>
      </c>
      <c r="F149" s="79">
        <v>140</v>
      </c>
      <c r="G149" s="79" t="s">
        <v>233</v>
      </c>
      <c r="H149" s="79" t="s">
        <v>234</v>
      </c>
      <c r="I149" s="80" t="s">
        <v>221</v>
      </c>
      <c r="J149" s="81" t="s">
        <v>235</v>
      </c>
      <c r="K149" s="59">
        <v>279</v>
      </c>
    </row>
    <row r="150" spans="1:11" ht="15.75" x14ac:dyDescent="0.25">
      <c r="A150" s="24"/>
      <c r="B150" s="16"/>
      <c r="C150" s="11"/>
      <c r="D150" s="7" t="s">
        <v>29</v>
      </c>
      <c r="E150" s="67" t="s">
        <v>236</v>
      </c>
      <c r="F150" s="52">
        <v>150</v>
      </c>
      <c r="G150" s="79" t="s">
        <v>237</v>
      </c>
      <c r="H150" s="79" t="s">
        <v>238</v>
      </c>
      <c r="I150" s="80" t="s">
        <v>239</v>
      </c>
      <c r="J150" s="81" t="s">
        <v>240</v>
      </c>
      <c r="K150" s="59">
        <v>303</v>
      </c>
    </row>
    <row r="151" spans="1:11" ht="28.5" x14ac:dyDescent="0.25">
      <c r="A151" s="24"/>
      <c r="B151" s="16"/>
      <c r="C151" s="11"/>
      <c r="D151" s="7" t="s">
        <v>30</v>
      </c>
      <c r="E151" s="67" t="s">
        <v>165</v>
      </c>
      <c r="F151" s="52">
        <v>180</v>
      </c>
      <c r="G151" s="79" t="s">
        <v>92</v>
      </c>
      <c r="H151" s="79" t="s">
        <v>112</v>
      </c>
      <c r="I151" s="80" t="s">
        <v>166</v>
      </c>
      <c r="J151" s="81" t="s">
        <v>167</v>
      </c>
      <c r="K151" s="56" t="s">
        <v>168</v>
      </c>
    </row>
    <row r="152" spans="1:11" ht="16.5" thickBot="1" x14ac:dyDescent="0.3">
      <c r="A152" s="24"/>
      <c r="B152" s="16"/>
      <c r="C152" s="11"/>
      <c r="D152" s="7" t="s">
        <v>31</v>
      </c>
      <c r="E152" s="106" t="s">
        <v>52</v>
      </c>
      <c r="F152" s="107">
        <v>45</v>
      </c>
      <c r="G152" s="108" t="s">
        <v>91</v>
      </c>
      <c r="H152" s="108" t="s">
        <v>92</v>
      </c>
      <c r="I152" s="109" t="s">
        <v>93</v>
      </c>
      <c r="J152" s="110" t="s">
        <v>94</v>
      </c>
      <c r="K152" s="111">
        <v>44632</v>
      </c>
    </row>
    <row r="153" spans="1:11" ht="15.75" x14ac:dyDescent="0.25">
      <c r="A153" s="24"/>
      <c r="B153" s="16"/>
      <c r="C153" s="11"/>
      <c r="D153" s="7" t="s">
        <v>32</v>
      </c>
      <c r="E153" s="68" t="s">
        <v>46</v>
      </c>
      <c r="F153" s="52">
        <v>20</v>
      </c>
      <c r="G153" s="79" t="s">
        <v>47</v>
      </c>
      <c r="H153" s="79" t="s">
        <v>48</v>
      </c>
      <c r="I153" s="80" t="s">
        <v>49</v>
      </c>
      <c r="J153" s="81" t="s">
        <v>50</v>
      </c>
      <c r="K153" s="71" t="s">
        <v>51</v>
      </c>
    </row>
    <row r="154" spans="1:11" ht="15" x14ac:dyDescent="0.25">
      <c r="A154" s="24"/>
      <c r="B154" s="16"/>
      <c r="C154" s="11"/>
      <c r="D154" s="6"/>
      <c r="E154" s="41"/>
      <c r="F154" s="42"/>
      <c r="G154" s="42"/>
      <c r="H154" s="42"/>
      <c r="I154" s="42"/>
      <c r="J154" s="42"/>
      <c r="K154" s="43"/>
    </row>
    <row r="155" spans="1:11" ht="15" x14ac:dyDescent="0.25">
      <c r="A155" s="24"/>
      <c r="B155" s="16"/>
      <c r="C155" s="11"/>
      <c r="D155" s="6"/>
      <c r="E155" s="41"/>
      <c r="F155" s="42"/>
      <c r="G155" s="42"/>
      <c r="H155" s="42"/>
      <c r="I155" s="42"/>
      <c r="J155" s="42"/>
      <c r="K155" s="43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795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170" t="s">
        <v>4</v>
      </c>
      <c r="D157" s="171"/>
      <c r="E157" s="32"/>
      <c r="F157" s="33">
        <f>F146+F156</f>
        <v>1335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29.25" thickBot="1" x14ac:dyDescent="0.3">
      <c r="A158" s="21">
        <v>2</v>
      </c>
      <c r="B158" s="22">
        <v>4</v>
      </c>
      <c r="C158" s="23" t="s">
        <v>20</v>
      </c>
      <c r="D158" s="5" t="s">
        <v>21</v>
      </c>
      <c r="E158" s="140" t="s">
        <v>208</v>
      </c>
      <c r="F158" s="141">
        <v>200</v>
      </c>
      <c r="G158" s="142" t="s">
        <v>209</v>
      </c>
      <c r="H158" s="142" t="s">
        <v>210</v>
      </c>
      <c r="I158" s="143" t="s">
        <v>211</v>
      </c>
      <c r="J158" s="142" t="s">
        <v>212</v>
      </c>
      <c r="K158" s="144" t="s">
        <v>213</v>
      </c>
    </row>
    <row r="159" spans="1:11" ht="15.75" x14ac:dyDescent="0.25">
      <c r="A159" s="24"/>
      <c r="B159" s="16"/>
      <c r="C159" s="11"/>
      <c r="D159" s="6"/>
      <c r="E159" s="152" t="s">
        <v>254</v>
      </c>
      <c r="F159" s="153">
        <v>15</v>
      </c>
      <c r="G159" s="154" t="s">
        <v>255</v>
      </c>
      <c r="H159" s="154" t="s">
        <v>256</v>
      </c>
      <c r="I159" s="155" t="s">
        <v>112</v>
      </c>
      <c r="J159" s="154" t="s">
        <v>257</v>
      </c>
      <c r="K159" s="156">
        <v>15</v>
      </c>
    </row>
    <row r="160" spans="1:11" ht="28.5" x14ac:dyDescent="0.25">
      <c r="A160" s="24"/>
      <c r="B160" s="16"/>
      <c r="C160" s="11"/>
      <c r="D160" s="7" t="s">
        <v>22</v>
      </c>
      <c r="E160" s="85" t="s">
        <v>304</v>
      </c>
      <c r="F160" s="150">
        <v>180</v>
      </c>
      <c r="G160" s="91" t="s">
        <v>305</v>
      </c>
      <c r="H160" s="91" t="s">
        <v>73</v>
      </c>
      <c r="I160" s="157" t="s">
        <v>306</v>
      </c>
      <c r="J160" s="91" t="s">
        <v>307</v>
      </c>
      <c r="K160" s="158" t="s">
        <v>308</v>
      </c>
    </row>
    <row r="161" spans="1:11" ht="15.75" x14ac:dyDescent="0.25">
      <c r="A161" s="24"/>
      <c r="B161" s="16"/>
      <c r="C161" s="11"/>
      <c r="D161" s="7" t="s">
        <v>23</v>
      </c>
      <c r="E161" s="68" t="s">
        <v>46</v>
      </c>
      <c r="F161" s="52">
        <v>20</v>
      </c>
      <c r="G161" s="79" t="s">
        <v>47</v>
      </c>
      <c r="H161" s="79" t="s">
        <v>48</v>
      </c>
      <c r="I161" s="80" t="s">
        <v>49</v>
      </c>
      <c r="J161" s="81" t="s">
        <v>50</v>
      </c>
      <c r="K161" s="71" t="s">
        <v>51</v>
      </c>
    </row>
    <row r="162" spans="1:11" ht="16.5" thickBot="1" x14ac:dyDescent="0.3">
      <c r="A162" s="24"/>
      <c r="B162" s="16"/>
      <c r="C162" s="11"/>
      <c r="D162" s="7" t="s">
        <v>24</v>
      </c>
      <c r="E162" s="145" t="s">
        <v>218</v>
      </c>
      <c r="F162" s="146">
        <v>200</v>
      </c>
      <c r="G162" s="147" t="s">
        <v>58</v>
      </c>
      <c r="H162" s="147" t="s">
        <v>59</v>
      </c>
      <c r="I162" s="148" t="s">
        <v>60</v>
      </c>
      <c r="J162" s="147" t="s">
        <v>61</v>
      </c>
      <c r="K162" s="149">
        <v>338</v>
      </c>
    </row>
    <row r="163" spans="1:11" ht="15.75" x14ac:dyDescent="0.25">
      <c r="A163" s="24"/>
      <c r="B163" s="16"/>
      <c r="C163" s="11"/>
      <c r="D163" s="6"/>
      <c r="E163" s="85" t="s">
        <v>52</v>
      </c>
      <c r="F163" s="150">
        <v>20</v>
      </c>
      <c r="G163" s="91" t="s">
        <v>228</v>
      </c>
      <c r="H163" s="91" t="s">
        <v>122</v>
      </c>
      <c r="I163" s="91" t="s">
        <v>302</v>
      </c>
      <c r="J163" s="91" t="s">
        <v>303</v>
      </c>
      <c r="K163" s="151">
        <v>44632</v>
      </c>
    </row>
    <row r="164" spans="1:11" ht="15" x14ac:dyDescent="0.25">
      <c r="A164" s="24"/>
      <c r="B164" s="16"/>
      <c r="C164" s="11"/>
      <c r="D164" s="6"/>
      <c r="E164" s="41"/>
      <c r="F164" s="42"/>
      <c r="G164" s="42"/>
      <c r="H164" s="42"/>
      <c r="I164" s="42"/>
      <c r="J164" s="42"/>
      <c r="K164" s="43"/>
    </row>
    <row r="165" spans="1:11" ht="15.75" thickBot="1" x14ac:dyDescent="0.3">
      <c r="A165" s="25"/>
      <c r="B165" s="18"/>
      <c r="C165" s="8"/>
      <c r="D165" s="19" t="s">
        <v>33</v>
      </c>
      <c r="E165" s="9"/>
      <c r="F165" s="20">
        <f>SUM(F158:F164)</f>
        <v>635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.7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159" t="s">
        <v>202</v>
      </c>
      <c r="F166" s="141">
        <v>60</v>
      </c>
      <c r="G166" s="78" t="s">
        <v>203</v>
      </c>
      <c r="H166" s="78" t="s">
        <v>204</v>
      </c>
      <c r="I166" s="78" t="s">
        <v>205</v>
      </c>
      <c r="J166" s="78" t="s">
        <v>206</v>
      </c>
      <c r="K166" s="160">
        <v>67</v>
      </c>
    </row>
    <row r="167" spans="1:11" ht="15.75" x14ac:dyDescent="0.25">
      <c r="A167" s="24"/>
      <c r="B167" s="16"/>
      <c r="C167" s="11"/>
      <c r="D167" s="7" t="s">
        <v>27</v>
      </c>
      <c r="E167" s="85" t="s">
        <v>309</v>
      </c>
      <c r="F167" s="150">
        <v>200</v>
      </c>
      <c r="G167" s="81" t="s">
        <v>310</v>
      </c>
      <c r="H167" s="81" t="s">
        <v>311</v>
      </c>
      <c r="I167" s="81" t="s">
        <v>312</v>
      </c>
      <c r="J167" s="81" t="s">
        <v>313</v>
      </c>
      <c r="K167" s="132">
        <v>98</v>
      </c>
    </row>
    <row r="168" spans="1:11" ht="15.75" x14ac:dyDescent="0.25">
      <c r="A168" s="24"/>
      <c r="B168" s="16"/>
      <c r="C168" s="11"/>
      <c r="D168" s="7" t="s">
        <v>28</v>
      </c>
      <c r="E168" s="85" t="s">
        <v>314</v>
      </c>
      <c r="F168" s="150">
        <v>90</v>
      </c>
      <c r="G168" s="81" t="s">
        <v>315</v>
      </c>
      <c r="H168" s="81" t="s">
        <v>316</v>
      </c>
      <c r="I168" s="81" t="s">
        <v>317</v>
      </c>
      <c r="J168" s="81" t="s">
        <v>318</v>
      </c>
      <c r="K168" s="132">
        <v>294</v>
      </c>
    </row>
    <row r="169" spans="1:11" ht="27.75" x14ac:dyDescent="0.25">
      <c r="A169" s="24"/>
      <c r="B169" s="16"/>
      <c r="C169" s="11"/>
      <c r="D169" s="7" t="s">
        <v>29</v>
      </c>
      <c r="E169" s="86" t="s">
        <v>319</v>
      </c>
      <c r="F169" s="150">
        <v>150</v>
      </c>
      <c r="G169" s="81" t="s">
        <v>41</v>
      </c>
      <c r="H169" s="81" t="s">
        <v>320</v>
      </c>
      <c r="I169" s="81" t="s">
        <v>321</v>
      </c>
      <c r="J169" s="81" t="s">
        <v>322</v>
      </c>
      <c r="K169" s="132">
        <v>8012</v>
      </c>
    </row>
    <row r="170" spans="1:11" ht="28.5" x14ac:dyDescent="0.25">
      <c r="A170" s="24"/>
      <c r="B170" s="16"/>
      <c r="C170" s="11"/>
      <c r="D170" s="7" t="s">
        <v>30</v>
      </c>
      <c r="E170" s="85" t="s">
        <v>115</v>
      </c>
      <c r="F170" s="150">
        <v>180</v>
      </c>
      <c r="G170" s="81" t="s">
        <v>323</v>
      </c>
      <c r="H170" s="81" t="s">
        <v>324</v>
      </c>
      <c r="I170" s="81" t="s">
        <v>325</v>
      </c>
      <c r="J170" s="81" t="s">
        <v>326</v>
      </c>
      <c r="K170" s="128" t="s">
        <v>125</v>
      </c>
    </row>
    <row r="171" spans="1:11" ht="15.75" x14ac:dyDescent="0.25">
      <c r="A171" s="24"/>
      <c r="B171" s="16"/>
      <c r="C171" s="11"/>
      <c r="D171" s="7" t="s">
        <v>31</v>
      </c>
      <c r="E171" s="87" t="s">
        <v>52</v>
      </c>
      <c r="F171" s="161">
        <v>40</v>
      </c>
      <c r="G171" s="84" t="s">
        <v>141</v>
      </c>
      <c r="H171" s="84" t="s">
        <v>59</v>
      </c>
      <c r="I171" s="84" t="s">
        <v>142</v>
      </c>
      <c r="J171" s="84" t="s">
        <v>143</v>
      </c>
      <c r="K171" s="131">
        <v>44632</v>
      </c>
    </row>
    <row r="172" spans="1:11" ht="15.75" x14ac:dyDescent="0.25">
      <c r="A172" s="24"/>
      <c r="B172" s="16"/>
      <c r="C172" s="11"/>
      <c r="D172" s="7" t="s">
        <v>32</v>
      </c>
      <c r="E172" s="86" t="s">
        <v>46</v>
      </c>
      <c r="F172" s="150">
        <v>20</v>
      </c>
      <c r="G172" s="81" t="s">
        <v>47</v>
      </c>
      <c r="H172" s="81" t="s">
        <v>48</v>
      </c>
      <c r="I172" s="81" t="s">
        <v>49</v>
      </c>
      <c r="J172" s="81" t="s">
        <v>50</v>
      </c>
      <c r="K172" s="129" t="s">
        <v>51</v>
      </c>
    </row>
    <row r="173" spans="1:11" ht="15" x14ac:dyDescent="0.25">
      <c r="A173" s="24"/>
      <c r="B173" s="16"/>
      <c r="C173" s="11"/>
      <c r="D173" s="6"/>
      <c r="E173" s="41"/>
      <c r="F173" s="42"/>
      <c r="G173" s="42"/>
      <c r="H173" s="42"/>
      <c r="I173" s="42"/>
      <c r="J173" s="42"/>
      <c r="K173" s="43"/>
    </row>
    <row r="174" spans="1:11" ht="15" x14ac:dyDescent="0.25">
      <c r="A174" s="24"/>
      <c r="B174" s="16"/>
      <c r="C174" s="11"/>
      <c r="D174" s="6"/>
      <c r="E174" s="41"/>
      <c r="F174" s="42"/>
      <c r="G174" s="42"/>
      <c r="H174" s="42"/>
      <c r="I174" s="42"/>
      <c r="J174" s="42"/>
      <c r="K174" s="43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740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170" t="s">
        <v>4</v>
      </c>
      <c r="D176" s="171"/>
      <c r="E176" s="32"/>
      <c r="F176" s="33">
        <f>F165+F175</f>
        <v>1375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.75" x14ac:dyDescent="0.25">
      <c r="A177" s="21">
        <v>2</v>
      </c>
      <c r="B177" s="22">
        <v>5</v>
      </c>
      <c r="C177" s="23" t="s">
        <v>20</v>
      </c>
      <c r="D177" s="5" t="s">
        <v>21</v>
      </c>
      <c r="E177" s="72" t="s">
        <v>327</v>
      </c>
      <c r="F177" s="46">
        <v>150</v>
      </c>
      <c r="G177" s="76" t="s">
        <v>328</v>
      </c>
      <c r="H177" s="76" t="s">
        <v>60</v>
      </c>
      <c r="I177" s="162" t="s">
        <v>329</v>
      </c>
      <c r="J177" s="76" t="s">
        <v>330</v>
      </c>
      <c r="K177" s="163">
        <v>254</v>
      </c>
    </row>
    <row r="178" spans="1:11" ht="15.75" x14ac:dyDescent="0.25">
      <c r="A178" s="24"/>
      <c r="B178" s="16"/>
      <c r="C178" s="11"/>
      <c r="D178" s="6"/>
      <c r="E178" s="67" t="s">
        <v>331</v>
      </c>
      <c r="F178" s="52">
        <v>20</v>
      </c>
      <c r="G178" s="79" t="s">
        <v>332</v>
      </c>
      <c r="H178" s="79" t="s">
        <v>333</v>
      </c>
      <c r="I178" s="164" t="s">
        <v>334</v>
      </c>
      <c r="J178" s="79" t="s">
        <v>335</v>
      </c>
      <c r="K178" s="122" t="s">
        <v>51</v>
      </c>
    </row>
    <row r="179" spans="1:11" ht="28.5" x14ac:dyDescent="0.25">
      <c r="A179" s="24"/>
      <c r="B179" s="16"/>
      <c r="C179" s="11"/>
      <c r="D179" s="7" t="s">
        <v>22</v>
      </c>
      <c r="E179" s="67" t="s">
        <v>179</v>
      </c>
      <c r="F179" s="52">
        <v>200</v>
      </c>
      <c r="G179" s="79" t="s">
        <v>122</v>
      </c>
      <c r="H179" s="79" t="s">
        <v>112</v>
      </c>
      <c r="I179" s="164" t="s">
        <v>180</v>
      </c>
      <c r="J179" s="79" t="s">
        <v>181</v>
      </c>
      <c r="K179" s="121" t="s">
        <v>182</v>
      </c>
    </row>
    <row r="180" spans="1:11" ht="15.75" x14ac:dyDescent="0.25">
      <c r="A180" s="24"/>
      <c r="B180" s="16"/>
      <c r="C180" s="11"/>
      <c r="D180" s="7" t="s">
        <v>23</v>
      </c>
      <c r="E180" s="67" t="s">
        <v>52</v>
      </c>
      <c r="F180" s="52">
        <v>30</v>
      </c>
      <c r="G180" s="79" t="s">
        <v>53</v>
      </c>
      <c r="H180" s="79" t="s">
        <v>54</v>
      </c>
      <c r="I180" s="164" t="s">
        <v>55</v>
      </c>
      <c r="J180" s="79" t="s">
        <v>56</v>
      </c>
      <c r="K180" s="123">
        <v>44632</v>
      </c>
    </row>
    <row r="181" spans="1:11" ht="15.75" x14ac:dyDescent="0.25">
      <c r="A181" s="24"/>
      <c r="B181" s="16"/>
      <c r="C181" s="11"/>
      <c r="D181" s="7" t="s">
        <v>24</v>
      </c>
      <c r="E181" s="67" t="s">
        <v>144</v>
      </c>
      <c r="F181" s="52">
        <v>100</v>
      </c>
      <c r="G181" s="79" t="s">
        <v>209</v>
      </c>
      <c r="H181" s="79" t="s">
        <v>336</v>
      </c>
      <c r="I181" s="164" t="s">
        <v>261</v>
      </c>
      <c r="J181" s="79" t="s">
        <v>337</v>
      </c>
      <c r="K181" s="122" t="s">
        <v>51</v>
      </c>
    </row>
    <row r="182" spans="1:11" ht="15" x14ac:dyDescent="0.25">
      <c r="A182" s="24"/>
      <c r="B182" s="16"/>
      <c r="C182" s="11"/>
      <c r="D182" s="6"/>
      <c r="E182" s="41"/>
      <c r="F182" s="42"/>
      <c r="G182" s="42"/>
      <c r="H182" s="42"/>
      <c r="I182" s="42"/>
      <c r="J182" s="42"/>
      <c r="K182" s="43"/>
    </row>
    <row r="183" spans="1:11" ht="15" x14ac:dyDescent="0.25">
      <c r="A183" s="24"/>
      <c r="B183" s="16"/>
      <c r="C183" s="11"/>
      <c r="D183" s="6"/>
      <c r="E183" s="41"/>
      <c r="F183" s="42"/>
      <c r="G183" s="42"/>
      <c r="H183" s="42"/>
      <c r="I183" s="42"/>
      <c r="J183" s="42"/>
      <c r="K183" s="43"/>
    </row>
    <row r="184" spans="1:11" ht="15.75" customHeight="1" thickBot="1" x14ac:dyDescent="0.3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.7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72" t="s">
        <v>338</v>
      </c>
      <c r="F185" s="46">
        <v>60</v>
      </c>
      <c r="G185" s="76" t="s">
        <v>339</v>
      </c>
      <c r="H185" s="76" t="s">
        <v>340</v>
      </c>
      <c r="I185" s="77" t="s">
        <v>341</v>
      </c>
      <c r="J185" s="78" t="s">
        <v>342</v>
      </c>
      <c r="K185" s="113">
        <v>53</v>
      </c>
    </row>
    <row r="186" spans="1:11" ht="15.75" x14ac:dyDescent="0.25">
      <c r="A186" s="24"/>
      <c r="B186" s="16"/>
      <c r="C186" s="11"/>
      <c r="D186" s="7" t="s">
        <v>27</v>
      </c>
      <c r="E186" s="67" t="s">
        <v>343</v>
      </c>
      <c r="F186" s="52">
        <v>200</v>
      </c>
      <c r="G186" s="79" t="s">
        <v>344</v>
      </c>
      <c r="H186" s="79" t="s">
        <v>345</v>
      </c>
      <c r="I186" s="80" t="s">
        <v>346</v>
      </c>
      <c r="J186" s="81" t="s">
        <v>347</v>
      </c>
      <c r="K186" s="114">
        <v>99</v>
      </c>
    </row>
    <row r="187" spans="1:11" ht="28.5" x14ac:dyDescent="0.25">
      <c r="A187" s="24"/>
      <c r="B187" s="16"/>
      <c r="C187" s="11"/>
      <c r="D187" s="7" t="s">
        <v>28</v>
      </c>
      <c r="E187" s="67" t="s">
        <v>348</v>
      </c>
      <c r="F187" s="79">
        <v>160</v>
      </c>
      <c r="G187" s="79" t="s">
        <v>349</v>
      </c>
      <c r="H187" s="79" t="s">
        <v>350</v>
      </c>
      <c r="I187" s="80" t="s">
        <v>351</v>
      </c>
      <c r="J187" s="81" t="s">
        <v>352</v>
      </c>
      <c r="K187" s="115" t="s">
        <v>353</v>
      </c>
    </row>
    <row r="188" spans="1:11" ht="15.75" x14ac:dyDescent="0.25">
      <c r="A188" s="24"/>
      <c r="B188" s="16"/>
      <c r="C188" s="11"/>
      <c r="D188" s="7" t="s">
        <v>29</v>
      </c>
      <c r="E188" s="67" t="s">
        <v>269</v>
      </c>
      <c r="F188" s="52">
        <v>150</v>
      </c>
      <c r="G188" s="79" t="s">
        <v>270</v>
      </c>
      <c r="H188" s="79" t="s">
        <v>271</v>
      </c>
      <c r="I188" s="80" t="s">
        <v>272</v>
      </c>
      <c r="J188" s="81" t="s">
        <v>273</v>
      </c>
      <c r="K188" s="114">
        <v>304</v>
      </c>
    </row>
    <row r="189" spans="1:11" ht="28.5" x14ac:dyDescent="0.25">
      <c r="A189" s="24"/>
      <c r="B189" s="16"/>
      <c r="C189" s="11"/>
      <c r="D189" s="7" t="s">
        <v>30</v>
      </c>
      <c r="E189" s="67" t="s">
        <v>354</v>
      </c>
      <c r="F189" s="52">
        <v>180</v>
      </c>
      <c r="G189" s="79" t="s">
        <v>355</v>
      </c>
      <c r="H189" s="79" t="s">
        <v>112</v>
      </c>
      <c r="I189" s="80" t="s">
        <v>175</v>
      </c>
      <c r="J189" s="81" t="s">
        <v>356</v>
      </c>
      <c r="K189" s="115" t="s">
        <v>357</v>
      </c>
    </row>
    <row r="190" spans="1:11" ht="15.75" x14ac:dyDescent="0.25">
      <c r="A190" s="24"/>
      <c r="B190" s="16"/>
      <c r="C190" s="11"/>
      <c r="D190" s="7" t="s">
        <v>31</v>
      </c>
      <c r="E190" s="69" t="s">
        <v>52</v>
      </c>
      <c r="F190" s="61">
        <v>30</v>
      </c>
      <c r="G190" s="82" t="s">
        <v>53</v>
      </c>
      <c r="H190" s="82" t="s">
        <v>54</v>
      </c>
      <c r="I190" s="83" t="s">
        <v>55</v>
      </c>
      <c r="J190" s="84" t="s">
        <v>56</v>
      </c>
      <c r="K190" s="165">
        <v>44632</v>
      </c>
    </row>
    <row r="191" spans="1:11" ht="15.75" x14ac:dyDescent="0.25">
      <c r="A191" s="24"/>
      <c r="B191" s="16"/>
      <c r="C191" s="11"/>
      <c r="D191" s="7" t="s">
        <v>32</v>
      </c>
      <c r="E191" s="68" t="s">
        <v>46</v>
      </c>
      <c r="F191" s="52">
        <v>40</v>
      </c>
      <c r="G191" s="79" t="s">
        <v>358</v>
      </c>
      <c r="H191" s="79" t="s">
        <v>220</v>
      </c>
      <c r="I191" s="80" t="s">
        <v>359</v>
      </c>
      <c r="J191" s="81" t="s">
        <v>360</v>
      </c>
      <c r="K191" s="118" t="s">
        <v>51</v>
      </c>
    </row>
    <row r="192" spans="1:11" ht="15" x14ac:dyDescent="0.25">
      <c r="A192" s="24"/>
      <c r="B192" s="16"/>
      <c r="C192" s="11"/>
      <c r="D192" s="6"/>
      <c r="E192" s="41"/>
      <c r="F192" s="42"/>
      <c r="G192" s="42"/>
      <c r="H192" s="42"/>
      <c r="I192" s="42"/>
      <c r="J192" s="42"/>
      <c r="K192" s="43"/>
    </row>
    <row r="193" spans="1:11" ht="15" x14ac:dyDescent="0.25">
      <c r="A193" s="24"/>
      <c r="B193" s="16"/>
      <c r="C193" s="11"/>
      <c r="D193" s="6"/>
      <c r="E193" s="41"/>
      <c r="F193" s="42"/>
      <c r="G193" s="42"/>
      <c r="H193" s="42"/>
      <c r="I193" s="42"/>
      <c r="J193" s="42"/>
      <c r="K193" s="43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820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170" t="s">
        <v>4</v>
      </c>
      <c r="D195" s="171"/>
      <c r="E195" s="32"/>
      <c r="F195" s="33">
        <f>F184+F194</f>
        <v>1320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 x14ac:dyDescent="0.25">
      <c r="A196" s="28"/>
      <c r="B196" s="29"/>
      <c r="C196" s="172" t="s">
        <v>5</v>
      </c>
      <c r="D196" s="172"/>
      <c r="E196" s="172"/>
      <c r="F196" s="35">
        <f>(F24+F43+F62+F81+F100+F119+F138+F157+F176+F195)/(IF(F24=0,0,1)+IF(F43=0,0,1)+IF(F62=0,0,1)+IF(F81=0,0,1)+IF(F100=0,0,1)+IF(F119=0,0,1)+IF(F138=0,0,1)+IF(F157=0,0,1)+IF(F176=0,0,1)+IF(F195=0,0,1))</f>
        <v>1289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1.62</v>
      </c>
      <c r="H196" s="35">
        <f t="shared" si="81"/>
        <v>6.58</v>
      </c>
      <c r="I196" s="35">
        <f t="shared" si="81"/>
        <v>7.1</v>
      </c>
      <c r="J196" s="35">
        <f t="shared" si="81"/>
        <v>311.5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2024-02-11T15:58:18Z</dcterms:modified>
</cp:coreProperties>
</file>